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External Grants\"/>
    </mc:Choice>
  </mc:AlternateContent>
  <bookViews>
    <workbookView xWindow="0" yWindow="0" windowWidth="20490" windowHeight="7755"/>
  </bookViews>
  <sheets>
    <sheet name="Year 1" sheetId="1" r:id="rId1"/>
    <sheet name="Year 2" sheetId="2" r:id="rId2"/>
    <sheet name="Year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3" l="1"/>
  <c r="F55" i="3"/>
  <c r="L54" i="3"/>
  <c r="L55" i="3" s="1"/>
  <c r="I54" i="3"/>
  <c r="F54" i="3"/>
  <c r="B20" i="3"/>
  <c r="L20" i="3" s="1"/>
  <c r="A20" i="3"/>
  <c r="F19" i="3"/>
  <c r="I19" i="3" s="1"/>
  <c r="B19" i="3"/>
  <c r="L19" i="3" s="1"/>
  <c r="A19" i="3"/>
  <c r="L18" i="3"/>
  <c r="I18" i="3"/>
  <c r="F18" i="3"/>
  <c r="B18" i="3"/>
  <c r="A18" i="3"/>
  <c r="L12" i="3"/>
  <c r="B12" i="3"/>
  <c r="I12" i="3" s="1"/>
  <c r="A12" i="3"/>
  <c r="B11" i="3"/>
  <c r="L11" i="3" s="1"/>
  <c r="A11" i="3"/>
  <c r="I10" i="3"/>
  <c r="F10" i="3"/>
  <c r="B10" i="3"/>
  <c r="L10" i="3" s="1"/>
  <c r="A10" i="3"/>
  <c r="F10" i="2"/>
  <c r="L55" i="2"/>
  <c r="I55" i="2"/>
  <c r="F55" i="2"/>
  <c r="L54" i="2"/>
  <c r="I54" i="2"/>
  <c r="F54" i="2"/>
  <c r="B20" i="2"/>
  <c r="L20" i="2" s="1"/>
  <c r="A20" i="2"/>
  <c r="L19" i="2"/>
  <c r="F19" i="2"/>
  <c r="I19" i="2" s="1"/>
  <c r="B19" i="2"/>
  <c r="A19" i="2"/>
  <c r="L18" i="2"/>
  <c r="B18" i="2"/>
  <c r="F18" i="2" s="1"/>
  <c r="I18" i="2" s="1"/>
  <c r="A18" i="2"/>
  <c r="L12" i="2"/>
  <c r="B12" i="2"/>
  <c r="I12" i="2" s="1"/>
  <c r="A12" i="2"/>
  <c r="B11" i="2"/>
  <c r="L11" i="2" s="1"/>
  <c r="A11" i="2"/>
  <c r="L10" i="2"/>
  <c r="I10" i="2"/>
  <c r="B10" i="2"/>
  <c r="A10" i="2"/>
  <c r="I55" i="1"/>
  <c r="I54" i="1"/>
  <c r="F55" i="1"/>
  <c r="F11" i="3" l="1"/>
  <c r="I11" i="3"/>
  <c r="F12" i="3"/>
  <c r="D52" i="3" s="1"/>
  <c r="D57" i="3" s="1"/>
  <c r="F20" i="3"/>
  <c r="I20" i="3" s="1"/>
  <c r="F11" i="2"/>
  <c r="F20" i="2"/>
  <c r="I20" i="2" s="1"/>
  <c r="I11" i="2"/>
  <c r="F12" i="2"/>
  <c r="D52" i="2" s="1"/>
  <c r="D57" i="2" s="1"/>
  <c r="B10" i="1"/>
  <c r="I10" i="1" s="1"/>
  <c r="L10" i="1" l="1"/>
  <c r="L54" i="1"/>
  <c r="L55" i="1" s="1"/>
  <c r="F54" i="1"/>
  <c r="B20" i="1"/>
  <c r="A20" i="1"/>
  <c r="B19" i="1"/>
  <c r="F19" i="1" s="1"/>
  <c r="I19" i="1" s="1"/>
  <c r="A19" i="1"/>
  <c r="B18" i="1"/>
  <c r="A18" i="1"/>
  <c r="L19" i="1" l="1"/>
  <c r="F20" i="1"/>
  <c r="I20" i="1" s="1"/>
  <c r="L20" i="1"/>
  <c r="L18" i="1"/>
  <c r="F18" i="1"/>
  <c r="I18" i="1" s="1"/>
  <c r="B12" i="1"/>
  <c r="I12" i="1" s="1"/>
  <c r="B11" i="1"/>
  <c r="I11" i="1" s="1"/>
  <c r="F10" i="1"/>
  <c r="A12" i="1"/>
  <c r="A11" i="1"/>
  <c r="A10" i="1"/>
  <c r="L12" i="1" l="1"/>
  <c r="F12" i="1"/>
  <c r="F11" i="1"/>
  <c r="L11" i="1"/>
  <c r="D52" i="1" s="1"/>
  <c r="D57" i="1" s="1"/>
</calcChain>
</file>

<file path=xl/sharedStrings.xml><?xml version="1.0" encoding="utf-8"?>
<sst xmlns="http://schemas.openxmlformats.org/spreadsheetml/2006/main" count="243" uniqueCount="46">
  <si>
    <t>Budget Categories</t>
  </si>
  <si>
    <t>Year 1</t>
  </si>
  <si>
    <t>Fringe Benefits</t>
  </si>
  <si>
    <t>Personnel  Salaries/Wages</t>
  </si>
  <si>
    <t>Equipment</t>
  </si>
  <si>
    <t>Construction</t>
  </si>
  <si>
    <t>Other</t>
  </si>
  <si>
    <t>Total Indirect Costs</t>
  </si>
  <si>
    <t>Name</t>
  </si>
  <si>
    <t>Position</t>
  </si>
  <si>
    <t>Summer</t>
  </si>
  <si>
    <t>Salary/Wages</t>
  </si>
  <si>
    <t>Faculty</t>
  </si>
  <si>
    <t>Parttime</t>
  </si>
  <si>
    <t>Exempt/Nonexempt Staff</t>
  </si>
  <si>
    <t>Temporary</t>
  </si>
  <si>
    <t>Destination</t>
  </si>
  <si>
    <t># Traveling</t>
  </si>
  <si>
    <t># days</t>
  </si>
  <si>
    <t>Costs</t>
  </si>
  <si>
    <t>Item</t>
  </si>
  <si>
    <t>Cost</t>
  </si>
  <si>
    <t>Item/Service</t>
  </si>
  <si>
    <t>Direct Costs</t>
  </si>
  <si>
    <t>On Campus Rate</t>
  </si>
  <si>
    <t>**If "Other Rate" must calculate manually</t>
  </si>
  <si>
    <t>F&amp;A</t>
  </si>
  <si>
    <t>Materials &amp; Supplies</t>
  </si>
  <si>
    <t>Contractual Items/Services</t>
  </si>
  <si>
    <t>9m</t>
  </si>
  <si>
    <t>12m</t>
  </si>
  <si>
    <t>Fall</t>
  </si>
  <si>
    <t>Spring</t>
  </si>
  <si>
    <t>% Effort on Project</t>
  </si>
  <si>
    <t>Total FTE</t>
  </si>
  <si>
    <t>Institutional Base Salary (IBS)</t>
  </si>
  <si>
    <t>Student Training Stipends</t>
  </si>
  <si>
    <t>Participant Support</t>
  </si>
  <si>
    <t>Employee Travel</t>
  </si>
  <si>
    <t>Partipant Travel</t>
  </si>
  <si>
    <t>Classification</t>
  </si>
  <si>
    <t>Total Project Costs Year 1</t>
  </si>
  <si>
    <t>Year 2</t>
  </si>
  <si>
    <t>Total Project Costs Year 2</t>
  </si>
  <si>
    <t>Year 3</t>
  </si>
  <si>
    <t>Total Project Costs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</si>
</sst>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1" fillId="0" borderId="0" xfId="0" applyFont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0" fillId="0" borderId="0" xfId="0" applyFill="1" applyBorder="1"/>
    <xf numFmtId="0" fontId="1" fillId="0" borderId="3" xfId="0" applyFont="1" applyFill="1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9" xfId="0" applyBorder="1"/>
    <xf numFmtId="0" fontId="1" fillId="3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0" fontId="1" fillId="3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3" borderId="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3" fontId="0" fillId="3" borderId="0" xfId="0" applyNumberForma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7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7"/>
  <sheetViews>
    <sheetView tabSelected="1" topLeftCell="A39" workbookViewId="0">
      <selection activeCell="D56" sqref="D56:L56"/>
    </sheetView>
  </sheetViews>
  <sheetFormatPr defaultRowHeight="15" x14ac:dyDescent="0.25"/>
  <cols>
    <col min="1" max="1" width="24.85546875" bestFit="1" customWidth="1"/>
    <col min="2" max="3" width="18.42578125" customWidth="1"/>
    <col min="4" max="4" width="15.5703125" bestFit="1" customWidth="1"/>
    <col min="5" max="5" width="15.5703125" customWidth="1"/>
    <col min="6" max="6" width="13.140625" bestFit="1" customWidth="1"/>
    <col min="7" max="9" width="13.140625" customWidth="1"/>
    <col min="10" max="10" width="15.5703125" bestFit="1" customWidth="1"/>
    <col min="11" max="11" width="15.5703125" customWidth="1"/>
    <col min="12" max="12" width="13.140625" bestFit="1" customWidth="1"/>
  </cols>
  <sheetData>
    <row r="1" spans="1:12" x14ac:dyDescent="0.25">
      <c r="B1" s="23"/>
      <c r="C1" s="23"/>
    </row>
    <row r="2" spans="1:12" x14ac:dyDescent="0.25">
      <c r="A2" s="1" t="s">
        <v>0</v>
      </c>
      <c r="D2" s="79" t="s">
        <v>1</v>
      </c>
      <c r="E2" s="79"/>
      <c r="F2" s="79"/>
      <c r="G2" s="79"/>
      <c r="H2" s="79"/>
      <c r="I2" s="79"/>
      <c r="J2" s="79"/>
      <c r="K2" s="79"/>
      <c r="L2" s="80"/>
    </row>
    <row r="3" spans="1:12" x14ac:dyDescent="0.25">
      <c r="A3" t="s">
        <v>3</v>
      </c>
      <c r="B3" t="s">
        <v>9</v>
      </c>
      <c r="D3" s="63" t="s">
        <v>31</v>
      </c>
      <c r="E3" s="63"/>
      <c r="F3" s="64"/>
      <c r="G3" s="29" t="s">
        <v>32</v>
      </c>
      <c r="H3" s="29"/>
      <c r="I3" s="29"/>
      <c r="J3" s="78" t="s">
        <v>10</v>
      </c>
      <c r="K3" s="63"/>
      <c r="L3" s="64"/>
    </row>
    <row r="4" spans="1:12" ht="30" x14ac:dyDescent="0.25">
      <c r="C4" s="47" t="s">
        <v>35</v>
      </c>
      <c r="D4" s="3" t="s">
        <v>34</v>
      </c>
      <c r="E4" s="45" t="s">
        <v>33</v>
      </c>
      <c r="F4" s="4" t="s">
        <v>11</v>
      </c>
      <c r="G4" s="29" t="s">
        <v>34</v>
      </c>
      <c r="H4" s="45" t="s">
        <v>33</v>
      </c>
      <c r="I4" s="31" t="s">
        <v>11</v>
      </c>
      <c r="J4" s="8" t="s">
        <v>34</v>
      </c>
      <c r="K4" s="45" t="s">
        <v>33</v>
      </c>
      <c r="L4" s="4" t="s">
        <v>11</v>
      </c>
    </row>
    <row r="5" spans="1:12" x14ac:dyDescent="0.25">
      <c r="A5" s="11" t="s">
        <v>12</v>
      </c>
      <c r="B5" s="13"/>
      <c r="C5" s="12"/>
      <c r="D5" s="12"/>
      <c r="E5" s="12"/>
      <c r="F5" s="13"/>
      <c r="G5" s="12"/>
      <c r="H5" s="12"/>
      <c r="I5" s="13"/>
      <c r="J5" s="14"/>
      <c r="K5" s="12"/>
      <c r="L5" s="13"/>
    </row>
    <row r="6" spans="1:12" x14ac:dyDescent="0.25">
      <c r="A6" s="2" t="s">
        <v>8</v>
      </c>
      <c r="B6" s="15" t="s">
        <v>29</v>
      </c>
      <c r="C6" s="7"/>
      <c r="D6" s="7"/>
      <c r="E6" s="7"/>
      <c r="F6" s="9"/>
      <c r="G6" s="7"/>
      <c r="H6" s="7"/>
      <c r="I6" s="9"/>
      <c r="J6" s="5"/>
      <c r="K6" s="5"/>
      <c r="L6" s="9"/>
    </row>
    <row r="7" spans="1:12" x14ac:dyDescent="0.25">
      <c r="A7" s="2" t="s">
        <v>8</v>
      </c>
      <c r="B7" s="15" t="s">
        <v>30</v>
      </c>
      <c r="C7" s="7"/>
      <c r="D7" s="7"/>
      <c r="E7" s="7"/>
      <c r="F7" s="9"/>
      <c r="G7" s="7"/>
      <c r="H7" s="7"/>
      <c r="I7" s="9"/>
      <c r="J7" s="5"/>
      <c r="K7" s="5"/>
      <c r="L7" s="9"/>
    </row>
    <row r="8" spans="1:12" x14ac:dyDescent="0.25">
      <c r="A8" s="2" t="s">
        <v>8</v>
      </c>
      <c r="B8" s="15" t="s">
        <v>13</v>
      </c>
      <c r="C8" s="7"/>
      <c r="D8" s="7"/>
      <c r="E8" s="7"/>
      <c r="F8" s="9"/>
      <c r="G8" s="7"/>
      <c r="H8" s="7"/>
      <c r="I8" s="9"/>
      <c r="J8" s="5"/>
      <c r="K8" s="5"/>
      <c r="L8" s="9"/>
    </row>
    <row r="9" spans="1:12" x14ac:dyDescent="0.25">
      <c r="A9" s="10" t="s">
        <v>2</v>
      </c>
      <c r="B9" s="6"/>
      <c r="C9" s="5"/>
      <c r="F9" s="6"/>
      <c r="I9" s="6"/>
      <c r="L9" s="6"/>
    </row>
    <row r="10" spans="1:12" x14ac:dyDescent="0.25">
      <c r="A10" s="2" t="str">
        <f t="shared" ref="A10:B12" si="0">A6</f>
        <v>Name</v>
      </c>
      <c r="B10" s="15" t="str">
        <f t="shared" si="0"/>
        <v>9m</v>
      </c>
      <c r="C10" s="7"/>
      <c r="F10" s="6">
        <f>IF(B10="9m",F6*0.3,IF(B10="12m",F6*0.3,IF(B10="Parttime", F6*0.08, "ERROR")))</f>
        <v>0</v>
      </c>
      <c r="I10" s="6">
        <f>IF(B10="9m",I6*0.3,IF(B10="12m",I6*0.3,IF(B10="Parttime", I6*0.08, "ERROR")))</f>
        <v>0</v>
      </c>
      <c r="L10" s="6">
        <f>IF(B10="9m",L6*0.08,IF(B10="12m",L6*0.3,IF(B10="Parttime", L6*0.08, "ERROR")))</f>
        <v>0</v>
      </c>
    </row>
    <row r="11" spans="1:12" x14ac:dyDescent="0.25">
      <c r="A11" s="2" t="str">
        <f t="shared" si="0"/>
        <v>Name</v>
      </c>
      <c r="B11" s="15" t="str">
        <f t="shared" si="0"/>
        <v>12m</v>
      </c>
      <c r="C11" s="7"/>
      <c r="F11" s="6">
        <f t="shared" ref="F11:F12" si="1">IF(B11="9m",F7*0.3,IF(B11="12m",F7*0.3,IF(B11="Parttime", F7*0.08, "ERROR")))</f>
        <v>0</v>
      </c>
      <c r="I11" s="6">
        <f>IF(B11="9m",I7*0.3,IF(B11="12m",I7*0.3,IF(B11="Parttime", I7*0.08, "ERROR")))</f>
        <v>0</v>
      </c>
      <c r="L11" s="6">
        <f t="shared" ref="L11:L12" si="2">IF(B11="9m",L7*0.08,IF(B11="12m",L7*0.3,IF(B11="Parttime", L7*0.08, "ERROR")))</f>
        <v>0</v>
      </c>
    </row>
    <row r="12" spans="1:12" x14ac:dyDescent="0.25">
      <c r="A12" s="2" t="str">
        <f t="shared" si="0"/>
        <v>Name</v>
      </c>
      <c r="B12" s="15" t="str">
        <f t="shared" si="0"/>
        <v>Parttime</v>
      </c>
      <c r="C12" s="7"/>
      <c r="F12" s="6">
        <f t="shared" si="1"/>
        <v>0</v>
      </c>
      <c r="I12" s="6">
        <f>IF(B12="9m",I8*0.3,IF(B12="12m",I8*0.3,IF(B12="Parttime", I8*0.08, "ERROR")))</f>
        <v>0</v>
      </c>
      <c r="L12" s="6">
        <f t="shared" si="2"/>
        <v>0</v>
      </c>
    </row>
    <row r="13" spans="1:12" x14ac:dyDescent="0.25">
      <c r="A13" s="11" t="s">
        <v>14</v>
      </c>
      <c r="B13" s="13"/>
      <c r="C13" s="12"/>
      <c r="D13" s="12"/>
      <c r="E13" s="12"/>
      <c r="F13" s="13"/>
      <c r="G13" s="12"/>
      <c r="H13" s="12"/>
      <c r="I13" s="13"/>
      <c r="J13" s="12"/>
      <c r="K13" s="12"/>
      <c r="L13" s="13"/>
    </row>
    <row r="14" spans="1:12" x14ac:dyDescent="0.25">
      <c r="A14" s="2" t="s">
        <v>8</v>
      </c>
      <c r="B14" s="15" t="s">
        <v>15</v>
      </c>
      <c r="C14" s="7"/>
      <c r="D14" s="7"/>
      <c r="E14" s="7"/>
      <c r="F14" s="9"/>
      <c r="G14" s="7"/>
      <c r="H14" s="7"/>
      <c r="I14" s="9"/>
      <c r="J14" s="5"/>
      <c r="K14" s="5"/>
      <c r="L14" s="9"/>
    </row>
    <row r="15" spans="1:12" x14ac:dyDescent="0.25">
      <c r="A15" s="2" t="s">
        <v>8</v>
      </c>
      <c r="B15" s="15" t="s">
        <v>13</v>
      </c>
      <c r="C15" s="7"/>
      <c r="D15" s="7"/>
      <c r="E15" s="7"/>
      <c r="F15" s="9"/>
      <c r="G15" s="7"/>
      <c r="H15" s="7"/>
      <c r="I15" s="9"/>
      <c r="J15" s="5"/>
      <c r="K15" s="5"/>
      <c r="L15" s="9"/>
    </row>
    <row r="16" spans="1:12" x14ac:dyDescent="0.25">
      <c r="A16" s="2" t="s">
        <v>8</v>
      </c>
      <c r="B16" s="15" t="s">
        <v>13</v>
      </c>
      <c r="C16" s="7"/>
      <c r="D16" s="7"/>
      <c r="E16" s="7"/>
      <c r="F16" s="9"/>
      <c r="G16" s="7"/>
      <c r="H16" s="7"/>
      <c r="I16" s="9"/>
      <c r="J16" s="5"/>
      <c r="K16" s="5"/>
      <c r="L16" s="9"/>
    </row>
    <row r="17" spans="1:12" x14ac:dyDescent="0.25">
      <c r="A17" s="10" t="s">
        <v>2</v>
      </c>
      <c r="B17" s="6"/>
      <c r="C17" s="5"/>
      <c r="F17" s="6"/>
      <c r="I17" s="6"/>
      <c r="L17" s="6"/>
    </row>
    <row r="18" spans="1:12" x14ac:dyDescent="0.25">
      <c r="A18" s="2" t="str">
        <f t="shared" ref="A18:B20" si="3">A14</f>
        <v>Name</v>
      </c>
      <c r="B18" s="15" t="str">
        <f t="shared" si="3"/>
        <v>Temporary</v>
      </c>
      <c r="C18" s="7"/>
      <c r="F18" s="6">
        <f>IF(B18="Fulltime",F14*0.3,IF(B18="Halftime",F14*0.3,IF(B18="Reduced fulltime",F14*0.3, IF(B18="Parttime", F14*0.08, IF(B18="Temporary", F14*0.08, 0)))))</f>
        <v>0</v>
      </c>
      <c r="I18" s="6">
        <f>IF(F18="Fulltime",I14*0.3,IF(F18="Halftime",I14*0.3,IF(F18="Reduced fulltime",I14*0.3, IF(F18="Parttime", I14*0.08, IF(F18="Temporary", I14*0.08, 0)))))</f>
        <v>0</v>
      </c>
      <c r="L18" s="6">
        <f>IF(B18="Fulltime",L14*0.3,IF(B18="Halftime",L14*0.3,IF(B18="Reduced fulltime",L14*0.3, IF(B18="Parttime", L14*0.08, IF(B18="Temporary", L14*0.08, 0)))))</f>
        <v>0</v>
      </c>
    </row>
    <row r="19" spans="1:12" x14ac:dyDescent="0.25">
      <c r="A19" s="2" t="str">
        <f t="shared" si="3"/>
        <v>Name</v>
      </c>
      <c r="B19" s="15" t="str">
        <f t="shared" si="3"/>
        <v>Parttime</v>
      </c>
      <c r="C19" s="7"/>
      <c r="F19" s="6">
        <f t="shared" ref="F19:F20" si="4">IF(B19="Fulltime",F15*0.3,IF(B19="Halftime",F15*0.3,IF(B19="Reduced fulltime",F15*0.3, IF(B19="Parttime", F15*0.08, IF(B19="Temporary", F15*0.08, 0)))))</f>
        <v>0</v>
      </c>
      <c r="I19" s="6">
        <f t="shared" ref="I19:I20" si="5">IF(F19="Fulltime",I15*0.3,IF(F19="Halftime",I15*0.3,IF(F19="Reduced fulltime",I15*0.3, IF(F19="Parttime", I15*0.08, IF(F19="Temporary", I15*0.08, 0)))))</f>
        <v>0</v>
      </c>
      <c r="L19" s="6">
        <f t="shared" ref="L19:L20" si="6">IF(B19="Fulltime",L15*0.3,IF(B19="Halftime",L15*0.3,IF(B19="Reduced fulltime",L15*0.3, IF(B19="Parttime", L15*0.08, IF(B19="Temporary", L15*0.08, 0)))))</f>
        <v>0</v>
      </c>
    </row>
    <row r="20" spans="1:12" x14ac:dyDescent="0.25">
      <c r="A20" s="2" t="str">
        <f t="shared" si="3"/>
        <v>Name</v>
      </c>
      <c r="B20" s="15" t="str">
        <f t="shared" si="3"/>
        <v>Parttime</v>
      </c>
      <c r="C20" s="7"/>
      <c r="F20" s="6">
        <f t="shared" si="4"/>
        <v>0</v>
      </c>
      <c r="I20" s="6">
        <f t="shared" si="5"/>
        <v>0</v>
      </c>
      <c r="L20" s="6">
        <f t="shared" si="6"/>
        <v>0</v>
      </c>
    </row>
    <row r="23" spans="1:12" x14ac:dyDescent="0.25">
      <c r="A23" s="16"/>
    </row>
    <row r="24" spans="1:12" x14ac:dyDescent="0.25">
      <c r="A24" s="17"/>
      <c r="B24" s="13"/>
      <c r="C24" s="76" t="s">
        <v>1</v>
      </c>
      <c r="D24" s="76"/>
      <c r="E24" s="76"/>
      <c r="F24" s="76"/>
      <c r="G24" s="76"/>
      <c r="H24" s="76"/>
      <c r="I24" s="76"/>
      <c r="J24" s="76"/>
      <c r="K24" s="77"/>
    </row>
    <row r="25" spans="1:12" x14ac:dyDescent="0.25">
      <c r="A25" s="70" t="s">
        <v>38</v>
      </c>
      <c r="B25" s="71"/>
      <c r="C25" s="21" t="s">
        <v>16</v>
      </c>
      <c r="D25" s="18" t="s">
        <v>17</v>
      </c>
      <c r="E25" s="18" t="s">
        <v>18</v>
      </c>
      <c r="F25" s="22" t="s">
        <v>19</v>
      </c>
    </row>
    <row r="26" spans="1:12" x14ac:dyDescent="0.25">
      <c r="A26" s="56"/>
      <c r="B26" s="72"/>
      <c r="C26" s="5"/>
      <c r="D26" s="5"/>
      <c r="E26" s="5"/>
      <c r="F26" s="6"/>
    </row>
    <row r="27" spans="1:12" x14ac:dyDescent="0.25">
      <c r="A27" s="56"/>
      <c r="B27" s="72"/>
      <c r="C27" s="5"/>
      <c r="D27" s="5"/>
      <c r="E27" s="5"/>
      <c r="F27" s="6"/>
    </row>
    <row r="28" spans="1:12" x14ac:dyDescent="0.25">
      <c r="A28" s="57"/>
      <c r="B28" s="75"/>
      <c r="C28" s="19"/>
      <c r="D28" s="19"/>
      <c r="E28" s="19"/>
      <c r="F28" s="20"/>
    </row>
    <row r="29" spans="1:12" x14ac:dyDescent="0.25">
      <c r="A29" s="49" t="s">
        <v>37</v>
      </c>
      <c r="B29" s="50"/>
      <c r="C29" s="5" t="s">
        <v>31</v>
      </c>
      <c r="D29" s="5" t="s">
        <v>32</v>
      </c>
      <c r="E29" s="5" t="s">
        <v>10</v>
      </c>
      <c r="F29" s="5"/>
    </row>
    <row r="30" spans="1:12" x14ac:dyDescent="0.25">
      <c r="A30" s="11" t="s">
        <v>36</v>
      </c>
      <c r="B30" s="83" t="s">
        <v>40</v>
      </c>
      <c r="C30" s="29"/>
      <c r="D30" s="29"/>
      <c r="E30" s="29"/>
    </row>
    <row r="31" spans="1:12" x14ac:dyDescent="0.25">
      <c r="A31" s="2" t="s">
        <v>8</v>
      </c>
      <c r="B31" s="37"/>
      <c r="C31" s="29"/>
      <c r="D31" s="29"/>
      <c r="E31" s="29"/>
    </row>
    <row r="32" spans="1:12" x14ac:dyDescent="0.25">
      <c r="A32" s="2" t="s">
        <v>8</v>
      </c>
      <c r="B32" s="37"/>
      <c r="C32" s="29"/>
      <c r="D32" s="29"/>
      <c r="E32" s="29"/>
    </row>
    <row r="33" spans="1:12" x14ac:dyDescent="0.25">
      <c r="A33" s="48" t="s">
        <v>39</v>
      </c>
      <c r="B33" s="37"/>
      <c r="C33" s="21" t="s">
        <v>16</v>
      </c>
      <c r="D33" s="33" t="s">
        <v>17</v>
      </c>
      <c r="E33" s="33" t="s">
        <v>18</v>
      </c>
      <c r="F33" s="34" t="s">
        <v>19</v>
      </c>
    </row>
    <row r="34" spans="1:12" x14ac:dyDescent="0.25">
      <c r="A34" s="2"/>
      <c r="B34" s="37"/>
      <c r="C34" s="29"/>
      <c r="D34" s="29"/>
      <c r="E34" s="29"/>
    </row>
    <row r="35" spans="1:12" x14ac:dyDescent="0.25">
      <c r="A35" s="2"/>
      <c r="B35" s="37"/>
      <c r="C35" s="29"/>
      <c r="D35" s="29"/>
      <c r="E35" s="29"/>
    </row>
    <row r="36" spans="1:12" x14ac:dyDescent="0.25">
      <c r="A36" s="70" t="s">
        <v>4</v>
      </c>
      <c r="B36" s="71"/>
      <c r="C36" s="32"/>
      <c r="D36" s="73" t="s">
        <v>20</v>
      </c>
      <c r="E36" s="73"/>
      <c r="F36" s="73"/>
      <c r="G36" s="33"/>
      <c r="H36" s="33"/>
      <c r="I36" s="33"/>
      <c r="J36" s="73" t="s">
        <v>21</v>
      </c>
      <c r="K36" s="73"/>
      <c r="L36" s="74"/>
    </row>
    <row r="37" spans="1:12" x14ac:dyDescent="0.25">
      <c r="A37" s="56"/>
      <c r="B37" s="72"/>
      <c r="C37" s="28"/>
      <c r="D37" s="63"/>
      <c r="E37" s="63"/>
      <c r="F37" s="63"/>
      <c r="G37" s="29"/>
      <c r="H37" s="29"/>
      <c r="I37" s="29"/>
      <c r="J37" s="63"/>
      <c r="K37" s="63"/>
      <c r="L37" s="64"/>
    </row>
    <row r="38" spans="1:12" x14ac:dyDescent="0.25">
      <c r="A38" s="56"/>
      <c r="B38" s="72"/>
      <c r="C38" s="28"/>
      <c r="D38" s="63"/>
      <c r="E38" s="63"/>
      <c r="F38" s="63"/>
      <c r="G38" s="29"/>
      <c r="H38" s="29"/>
      <c r="I38" s="29"/>
      <c r="J38" s="63"/>
      <c r="K38" s="63"/>
      <c r="L38" s="64"/>
    </row>
    <row r="39" spans="1:12" x14ac:dyDescent="0.25">
      <c r="A39" s="70" t="s">
        <v>27</v>
      </c>
      <c r="B39" s="71"/>
      <c r="C39" s="32"/>
      <c r="D39" s="73" t="s">
        <v>20</v>
      </c>
      <c r="E39" s="73"/>
      <c r="F39" s="73"/>
      <c r="G39" s="33"/>
      <c r="H39" s="33"/>
      <c r="I39" s="33"/>
      <c r="J39" s="73" t="s">
        <v>21</v>
      </c>
      <c r="K39" s="73"/>
      <c r="L39" s="74"/>
    </row>
    <row r="40" spans="1:12" x14ac:dyDescent="0.25">
      <c r="A40" s="56"/>
      <c r="B40" s="72"/>
      <c r="C40" s="28"/>
      <c r="D40" s="63"/>
      <c r="E40" s="63"/>
      <c r="F40" s="63"/>
      <c r="G40" s="29"/>
      <c r="H40" s="29"/>
      <c r="I40" s="29"/>
      <c r="J40" s="63"/>
      <c r="K40" s="63"/>
      <c r="L40" s="64"/>
    </row>
    <row r="41" spans="1:12" x14ac:dyDescent="0.25">
      <c r="A41" s="56"/>
      <c r="B41" s="72"/>
      <c r="C41" s="28"/>
      <c r="D41" s="63"/>
      <c r="E41" s="63"/>
      <c r="F41" s="63"/>
      <c r="G41" s="29"/>
      <c r="H41" s="29"/>
      <c r="I41" s="29"/>
      <c r="J41" s="63"/>
      <c r="K41" s="63"/>
      <c r="L41" s="64"/>
    </row>
    <row r="42" spans="1:12" x14ac:dyDescent="0.25">
      <c r="A42" s="70" t="s">
        <v>28</v>
      </c>
      <c r="B42" s="71"/>
      <c r="C42" s="32"/>
      <c r="D42" s="73" t="s">
        <v>22</v>
      </c>
      <c r="E42" s="73"/>
      <c r="F42" s="73"/>
      <c r="G42" s="33"/>
      <c r="H42" s="33"/>
      <c r="I42" s="33"/>
      <c r="J42" s="73" t="s">
        <v>21</v>
      </c>
      <c r="K42" s="73"/>
      <c r="L42" s="74"/>
    </row>
    <row r="43" spans="1:12" x14ac:dyDescent="0.25">
      <c r="A43" s="56"/>
      <c r="B43" s="72"/>
      <c r="C43" s="28"/>
      <c r="D43" s="63"/>
      <c r="E43" s="63"/>
      <c r="F43" s="63"/>
      <c r="G43" s="29"/>
      <c r="H43" s="29"/>
      <c r="I43" s="29"/>
      <c r="J43" s="63"/>
      <c r="K43" s="63"/>
      <c r="L43" s="64"/>
    </row>
    <row r="44" spans="1:12" x14ac:dyDescent="0.25">
      <c r="A44" s="56"/>
      <c r="B44" s="72"/>
      <c r="C44" s="28"/>
      <c r="D44" s="63"/>
      <c r="E44" s="63"/>
      <c r="F44" s="63"/>
      <c r="G44" s="29"/>
      <c r="H44" s="29"/>
      <c r="I44" s="29"/>
      <c r="J44" s="63"/>
      <c r="K44" s="63"/>
      <c r="L44" s="64"/>
    </row>
    <row r="45" spans="1:12" x14ac:dyDescent="0.25">
      <c r="A45" s="70" t="s">
        <v>5</v>
      </c>
      <c r="B45" s="71"/>
      <c r="C45" s="32"/>
      <c r="D45" s="73" t="s">
        <v>22</v>
      </c>
      <c r="E45" s="73"/>
      <c r="F45" s="73"/>
      <c r="G45" s="33"/>
      <c r="H45" s="33"/>
      <c r="I45" s="33"/>
      <c r="J45" s="73" t="s">
        <v>21</v>
      </c>
      <c r="K45" s="73"/>
      <c r="L45" s="74"/>
    </row>
    <row r="46" spans="1:12" x14ac:dyDescent="0.25">
      <c r="A46" s="56"/>
      <c r="B46" s="72"/>
      <c r="C46" s="28"/>
      <c r="D46" s="63"/>
      <c r="E46" s="63"/>
      <c r="F46" s="63"/>
      <c r="G46" s="29"/>
      <c r="H46" s="29"/>
      <c r="I46" s="29"/>
      <c r="J46" s="63"/>
      <c r="K46" s="63"/>
      <c r="L46" s="64"/>
    </row>
    <row r="47" spans="1:12" x14ac:dyDescent="0.25">
      <c r="A47" s="56"/>
      <c r="B47" s="72"/>
      <c r="C47" s="28"/>
      <c r="D47" s="63"/>
      <c r="E47" s="63"/>
      <c r="F47" s="63"/>
      <c r="G47" s="29"/>
      <c r="H47" s="29"/>
      <c r="I47" s="29"/>
      <c r="J47" s="63"/>
      <c r="K47" s="63"/>
      <c r="L47" s="64"/>
    </row>
    <row r="48" spans="1:12" x14ac:dyDescent="0.25">
      <c r="A48" s="70" t="s">
        <v>6</v>
      </c>
      <c r="B48" s="71"/>
      <c r="C48" s="32"/>
      <c r="D48" s="73" t="s">
        <v>22</v>
      </c>
      <c r="E48" s="73"/>
      <c r="F48" s="73"/>
      <c r="G48" s="33"/>
      <c r="H48" s="33"/>
      <c r="I48" s="33"/>
      <c r="J48" s="73" t="s">
        <v>21</v>
      </c>
      <c r="K48" s="73"/>
      <c r="L48" s="74"/>
    </row>
    <row r="49" spans="1:12" x14ac:dyDescent="0.25">
      <c r="A49" s="56"/>
      <c r="B49" s="72"/>
      <c r="C49" s="28"/>
      <c r="D49" s="63"/>
      <c r="E49" s="63"/>
      <c r="F49" s="63"/>
      <c r="G49" s="29"/>
      <c r="H49" s="29"/>
      <c r="I49" s="29"/>
      <c r="J49" s="63"/>
      <c r="K49" s="63"/>
      <c r="L49" s="64"/>
    </row>
    <row r="50" spans="1:12" x14ac:dyDescent="0.25">
      <c r="A50" s="56"/>
      <c r="B50" s="72"/>
      <c r="C50" s="28"/>
      <c r="D50" s="63"/>
      <c r="E50" s="63"/>
      <c r="F50" s="63"/>
      <c r="G50" s="29"/>
      <c r="H50" s="29"/>
      <c r="I50" s="29"/>
      <c r="J50" s="63"/>
      <c r="K50" s="63"/>
      <c r="L50" s="64"/>
    </row>
    <row r="51" spans="1:12" x14ac:dyDescent="0.25">
      <c r="A51" s="12"/>
      <c r="B51" s="13"/>
      <c r="C51" s="12"/>
      <c r="D51" s="51" t="s">
        <v>1</v>
      </c>
      <c r="E51" s="52"/>
      <c r="F51" s="52"/>
      <c r="G51" s="52"/>
      <c r="H51" s="52"/>
      <c r="I51" s="52"/>
      <c r="J51" s="52"/>
      <c r="K51" s="52"/>
      <c r="L51" s="53"/>
    </row>
    <row r="52" spans="1:12" x14ac:dyDescent="0.25">
      <c r="A52" s="68" t="s">
        <v>23</v>
      </c>
      <c r="B52" s="69"/>
      <c r="C52" s="30"/>
      <c r="D52" s="65">
        <f>SUM(F6:F8,F10:F12,L6:L8,L10:L12,F14:F16,L14:L16,F18:F20,L18:L20,F26:F28,J37:L38,J40:L41,J43:L44,J46:L47,J49:L50,C31:E32, F34:F35,I6:I8,I10:I12,I14:I16,I18:I20)</f>
        <v>0</v>
      </c>
      <c r="E52" s="65"/>
      <c r="F52" s="66"/>
      <c r="G52" s="66"/>
      <c r="H52" s="66"/>
      <c r="I52" s="66"/>
      <c r="J52" s="66"/>
      <c r="K52" s="66"/>
      <c r="L52" s="67"/>
    </row>
    <row r="53" spans="1:12" ht="45" customHeight="1" x14ac:dyDescent="0.25">
      <c r="A53" s="56" t="s">
        <v>7</v>
      </c>
      <c r="B53" s="58" t="s">
        <v>25</v>
      </c>
      <c r="C53" s="45"/>
      <c r="D53" s="63" t="s">
        <v>31</v>
      </c>
      <c r="E53" s="63"/>
      <c r="F53" s="64"/>
      <c r="G53" s="81" t="s">
        <v>32</v>
      </c>
      <c r="H53" s="82"/>
      <c r="I53" s="82"/>
      <c r="J53" s="63" t="s">
        <v>10</v>
      </c>
      <c r="K53" s="63"/>
      <c r="L53" s="63"/>
    </row>
    <row r="54" spans="1:12" x14ac:dyDescent="0.25">
      <c r="A54" s="56"/>
      <c r="B54" s="58"/>
      <c r="C54" s="45"/>
      <c r="D54" s="12" t="s">
        <v>24</v>
      </c>
      <c r="E54" s="12"/>
      <c r="F54" s="13">
        <f>IF(D54="On Campus Rate",0.475,IF(D54="Off Campus Rate",0.28,IF(D54="Other Rate","Other Rate",IF(D54="None",0,0))))</f>
        <v>0.47499999999999998</v>
      </c>
      <c r="G54" s="12" t="s">
        <v>24</v>
      </c>
      <c r="H54" s="12"/>
      <c r="I54" s="13">
        <f>IF(G54="On Campus Rate",0.475,IF(G54="Off Campus Rate",0.28,IF(G54="Other Rate","Other Rate",IF(G54="None",0,0))))</f>
        <v>0.47499999999999998</v>
      </c>
      <c r="J54" s="12" t="s">
        <v>24</v>
      </c>
      <c r="K54" s="12"/>
      <c r="L54" s="13">
        <f>IF(J54="On Campus Rate",0.475,IF(J54="Off Campus Rate",0.28,IF(J54="Other Rate","Other Rate",IF(J54="None",0,0))))</f>
        <v>0.47499999999999998</v>
      </c>
    </row>
    <row r="55" spans="1:12" x14ac:dyDescent="0.25">
      <c r="A55" s="57"/>
      <c r="B55" s="59"/>
      <c r="C55" s="46"/>
      <c r="D55" s="26" t="s">
        <v>26</v>
      </c>
      <c r="E55" s="19"/>
      <c r="F55" s="19">
        <f>SUM(F6:F8,F14:F16)*F54</f>
        <v>0</v>
      </c>
      <c r="G55" s="26" t="s">
        <v>26</v>
      </c>
      <c r="H55" s="19"/>
      <c r="I55" s="19">
        <f>SUM(I6:I8,I14:I16)*I54</f>
        <v>0</v>
      </c>
      <c r="J55" s="19" t="s">
        <v>26</v>
      </c>
      <c r="K55" s="19"/>
      <c r="L55" s="19">
        <f>SUM(L6:L8,L14:L16)*L54</f>
        <v>0</v>
      </c>
    </row>
    <row r="56" spans="1:12" x14ac:dyDescent="0.25">
      <c r="A56" s="24"/>
      <c r="B56" s="25"/>
      <c r="C56" s="45"/>
      <c r="D56" s="51"/>
      <c r="E56" s="52"/>
      <c r="F56" s="52"/>
      <c r="G56" s="52"/>
      <c r="H56" s="52"/>
      <c r="I56" s="52"/>
      <c r="J56" s="52"/>
      <c r="K56" s="52"/>
      <c r="L56" s="53"/>
    </row>
    <row r="57" spans="1:12" x14ac:dyDescent="0.25">
      <c r="A57" s="54" t="s">
        <v>41</v>
      </c>
      <c r="B57" s="55"/>
      <c r="C57" s="27"/>
      <c r="D57" s="60">
        <f>SUM(D52,F55,L55,I55)</f>
        <v>0</v>
      </c>
      <c r="E57" s="60"/>
      <c r="F57" s="61"/>
      <c r="G57" s="61"/>
      <c r="H57" s="61"/>
      <c r="I57" s="61"/>
      <c r="J57" s="61"/>
      <c r="K57" s="61"/>
      <c r="L57" s="62"/>
    </row>
  </sheetData>
  <mergeCells count="52">
    <mergeCell ref="D2:L2"/>
    <mergeCell ref="G53:I53"/>
    <mergeCell ref="C24:K24"/>
    <mergeCell ref="D36:F36"/>
    <mergeCell ref="J36:L36"/>
    <mergeCell ref="D3:F3"/>
    <mergeCell ref="J3:L3"/>
    <mergeCell ref="D37:F37"/>
    <mergeCell ref="J37:L37"/>
    <mergeCell ref="D38:F38"/>
    <mergeCell ref="J38:L38"/>
    <mergeCell ref="A25:B28"/>
    <mergeCell ref="A36:B38"/>
    <mergeCell ref="D41:F41"/>
    <mergeCell ref="J41:L41"/>
    <mergeCell ref="D40:F40"/>
    <mergeCell ref="J40:L40"/>
    <mergeCell ref="D39:F39"/>
    <mergeCell ref="J39:L39"/>
    <mergeCell ref="D44:F44"/>
    <mergeCell ref="J44:L44"/>
    <mergeCell ref="D43:F43"/>
    <mergeCell ref="J43:L43"/>
    <mergeCell ref="D42:F42"/>
    <mergeCell ref="J42:L42"/>
    <mergeCell ref="D47:F47"/>
    <mergeCell ref="J47:L47"/>
    <mergeCell ref="D46:F46"/>
    <mergeCell ref="J46:L46"/>
    <mergeCell ref="D45:F45"/>
    <mergeCell ref="J45:L45"/>
    <mergeCell ref="J50:L50"/>
    <mergeCell ref="D49:F49"/>
    <mergeCell ref="J49:L49"/>
    <mergeCell ref="D48:F48"/>
    <mergeCell ref="J48:L48"/>
    <mergeCell ref="A29:B29"/>
    <mergeCell ref="D51:L51"/>
    <mergeCell ref="D56:L56"/>
    <mergeCell ref="A57:B57"/>
    <mergeCell ref="A53:A55"/>
    <mergeCell ref="B53:B55"/>
    <mergeCell ref="D57:L57"/>
    <mergeCell ref="D53:F53"/>
    <mergeCell ref="J53:L53"/>
    <mergeCell ref="D52:L52"/>
    <mergeCell ref="A52:B52"/>
    <mergeCell ref="A39:B41"/>
    <mergeCell ref="A42:B44"/>
    <mergeCell ref="A45:B47"/>
    <mergeCell ref="A48:B50"/>
    <mergeCell ref="D50:F50"/>
  </mergeCells>
  <dataValidations count="3">
    <dataValidation type="list" allowBlank="1" showInputMessage="1" showErrorMessage="1" sqref="B14:C16">
      <formula1>"Fulltime, Halftime, Reduced fulltime, Parttime, Temporary"</formula1>
    </dataValidation>
    <dataValidation type="list" allowBlank="1" showInputMessage="1" showErrorMessage="1" sqref="D54:E54 J54:K54 G54:H54">
      <formula1>"On Campus Rate, Off Campus Rate, Other Rate, None"</formula1>
    </dataValidation>
    <dataValidation type="list" allowBlank="1" showInputMessage="1" showErrorMessage="1" sqref="B6:C8">
      <formula1>"9m, 12m, Parttime"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40" workbookViewId="0">
      <selection activeCell="D56" sqref="D56:L56"/>
    </sheetView>
  </sheetViews>
  <sheetFormatPr defaultRowHeight="15" x14ac:dyDescent="0.25"/>
  <cols>
    <col min="1" max="1" width="24.85546875" bestFit="1" customWidth="1"/>
    <col min="2" max="3" width="18.42578125" customWidth="1"/>
    <col min="4" max="4" width="15.5703125" bestFit="1" customWidth="1"/>
    <col min="5" max="5" width="15.5703125" customWidth="1"/>
    <col min="6" max="6" width="13.140625" bestFit="1" customWidth="1"/>
    <col min="7" max="9" width="13.140625" customWidth="1"/>
    <col min="10" max="10" width="15.5703125" bestFit="1" customWidth="1"/>
    <col min="11" max="11" width="15.5703125" customWidth="1"/>
    <col min="12" max="12" width="13.140625" bestFit="1" customWidth="1"/>
  </cols>
  <sheetData>
    <row r="1" spans="1:12" x14ac:dyDescent="0.25">
      <c r="B1" s="23"/>
      <c r="C1" s="23"/>
    </row>
    <row r="2" spans="1:12" x14ac:dyDescent="0.25">
      <c r="A2" s="1" t="s">
        <v>0</v>
      </c>
      <c r="D2" s="79" t="s">
        <v>42</v>
      </c>
      <c r="E2" s="79"/>
      <c r="F2" s="79"/>
      <c r="G2" s="79"/>
      <c r="H2" s="79"/>
      <c r="I2" s="79"/>
      <c r="J2" s="79"/>
      <c r="K2" s="79"/>
      <c r="L2" s="80"/>
    </row>
    <row r="3" spans="1:12" x14ac:dyDescent="0.25">
      <c r="A3" t="s">
        <v>3</v>
      </c>
      <c r="B3" t="s">
        <v>9</v>
      </c>
      <c r="D3" s="63" t="s">
        <v>31</v>
      </c>
      <c r="E3" s="63"/>
      <c r="F3" s="64"/>
      <c r="G3" s="37" t="s">
        <v>32</v>
      </c>
      <c r="H3" s="37"/>
      <c r="I3" s="37"/>
      <c r="J3" s="78" t="s">
        <v>10</v>
      </c>
      <c r="K3" s="63"/>
      <c r="L3" s="64"/>
    </row>
    <row r="4" spans="1:12" ht="30" x14ac:dyDescent="0.25">
      <c r="C4" s="47" t="s">
        <v>35</v>
      </c>
      <c r="D4" s="37" t="s">
        <v>34</v>
      </c>
      <c r="E4" s="45" t="s">
        <v>33</v>
      </c>
      <c r="F4" s="36" t="s">
        <v>11</v>
      </c>
      <c r="G4" s="37" t="s">
        <v>34</v>
      </c>
      <c r="H4" s="45" t="s">
        <v>33</v>
      </c>
      <c r="I4" s="36" t="s">
        <v>11</v>
      </c>
      <c r="J4" s="35" t="s">
        <v>34</v>
      </c>
      <c r="K4" s="45" t="s">
        <v>33</v>
      </c>
      <c r="L4" s="36" t="s">
        <v>11</v>
      </c>
    </row>
    <row r="5" spans="1:12" x14ac:dyDescent="0.25">
      <c r="A5" s="11" t="s">
        <v>12</v>
      </c>
      <c r="B5" s="13"/>
      <c r="C5" s="12"/>
      <c r="D5" s="12"/>
      <c r="E5" s="12"/>
      <c r="F5" s="13"/>
      <c r="G5" s="12"/>
      <c r="H5" s="12"/>
      <c r="I5" s="13"/>
      <c r="J5" s="14"/>
      <c r="K5" s="12"/>
      <c r="L5" s="13"/>
    </row>
    <row r="6" spans="1:12" x14ac:dyDescent="0.25">
      <c r="A6" s="2" t="s">
        <v>8</v>
      </c>
      <c r="B6" s="15" t="s">
        <v>29</v>
      </c>
      <c r="C6" s="7"/>
      <c r="D6" s="7"/>
      <c r="E6" s="7"/>
      <c r="F6" s="9"/>
      <c r="G6" s="7"/>
      <c r="H6" s="7"/>
      <c r="I6" s="9"/>
      <c r="J6" s="5"/>
      <c r="K6" s="5"/>
      <c r="L6" s="9"/>
    </row>
    <row r="7" spans="1:12" x14ac:dyDescent="0.25">
      <c r="A7" s="2" t="s">
        <v>8</v>
      </c>
      <c r="B7" s="15" t="s">
        <v>30</v>
      </c>
      <c r="C7" s="7"/>
      <c r="D7" s="7"/>
      <c r="E7" s="7"/>
      <c r="F7" s="9"/>
      <c r="G7" s="7"/>
      <c r="H7" s="7"/>
      <c r="I7" s="9"/>
      <c r="J7" s="5"/>
      <c r="K7" s="5"/>
      <c r="L7" s="9"/>
    </row>
    <row r="8" spans="1:12" x14ac:dyDescent="0.25">
      <c r="A8" s="2" t="s">
        <v>8</v>
      </c>
      <c r="B8" s="15" t="s">
        <v>13</v>
      </c>
      <c r="C8" s="7"/>
      <c r="D8" s="7"/>
      <c r="E8" s="7"/>
      <c r="F8" s="9"/>
      <c r="G8" s="7"/>
      <c r="H8" s="7"/>
      <c r="I8" s="9"/>
      <c r="J8" s="5"/>
      <c r="K8" s="5"/>
      <c r="L8" s="9"/>
    </row>
    <row r="9" spans="1:12" x14ac:dyDescent="0.25">
      <c r="A9" s="10" t="s">
        <v>2</v>
      </c>
      <c r="B9" s="6"/>
      <c r="C9" s="5"/>
      <c r="F9" s="6"/>
      <c r="I9" s="6"/>
      <c r="L9" s="6"/>
    </row>
    <row r="10" spans="1:12" x14ac:dyDescent="0.25">
      <c r="A10" s="2" t="str">
        <f t="shared" ref="A10:B12" si="0">A6</f>
        <v>Name</v>
      </c>
      <c r="B10" s="15" t="str">
        <f t="shared" si="0"/>
        <v>9m</v>
      </c>
      <c r="C10" s="7"/>
      <c r="F10" s="6">
        <f>IF(B10="9m",F6*0.3,IF(B10="12m",F6*0.3,IF(B10="Parttime", F6*0.08, "ERROR")))</f>
        <v>0</v>
      </c>
      <c r="I10" s="6">
        <f>IF(B10="9m",I6*0.3,IF(B10="12m",I6*0.3,IF(B10="Parttime", I6*0.08, "ERROR")))</f>
        <v>0</v>
      </c>
      <c r="L10" s="6">
        <f>IF(B10="9m",L6*0.08,IF(B10="12m",L6*0.3,IF(B10="Parttime", L6*0.08, "ERROR")))</f>
        <v>0</v>
      </c>
    </row>
    <row r="11" spans="1:12" x14ac:dyDescent="0.25">
      <c r="A11" s="2" t="str">
        <f t="shared" si="0"/>
        <v>Name</v>
      </c>
      <c r="B11" s="15" t="str">
        <f t="shared" si="0"/>
        <v>12m</v>
      </c>
      <c r="C11" s="7"/>
      <c r="F11" s="6">
        <f t="shared" ref="F11:F12" si="1">IF(B11="9m",F7*0.3,IF(B11="12m",F7*0.3,IF(B11="Parttime", F7*0.08, "ERROR")))</f>
        <v>0</v>
      </c>
      <c r="I11" s="6">
        <f>IF(B11="9m",I7*0.3,IF(B11="12m",I7*0.3,IF(B11="Parttime", I7*0.08, "ERROR")))</f>
        <v>0</v>
      </c>
      <c r="L11" s="6">
        <f t="shared" ref="L11:L12" si="2">IF(B11="9m",L7*0.08,IF(B11="12m",L7*0.3,IF(B11="Parttime", L7*0.08, "ERROR")))</f>
        <v>0</v>
      </c>
    </row>
    <row r="12" spans="1:12" x14ac:dyDescent="0.25">
      <c r="A12" s="2" t="str">
        <f t="shared" si="0"/>
        <v>Name</v>
      </c>
      <c r="B12" s="15" t="str">
        <f t="shared" si="0"/>
        <v>Parttime</v>
      </c>
      <c r="C12" s="7"/>
      <c r="F12" s="6">
        <f t="shared" si="1"/>
        <v>0</v>
      </c>
      <c r="I12" s="6">
        <f>IF(B12="9m",I8*0.3,IF(B12="12m",I8*0.3,IF(B12="Parttime", I8*0.08, "ERROR")))</f>
        <v>0</v>
      </c>
      <c r="L12" s="6">
        <f t="shared" si="2"/>
        <v>0</v>
      </c>
    </row>
    <row r="13" spans="1:12" x14ac:dyDescent="0.25">
      <c r="A13" s="11" t="s">
        <v>14</v>
      </c>
      <c r="B13" s="13"/>
      <c r="C13" s="12"/>
      <c r="D13" s="12"/>
      <c r="E13" s="12"/>
      <c r="F13" s="13"/>
      <c r="G13" s="12"/>
      <c r="H13" s="12"/>
      <c r="I13" s="13"/>
      <c r="J13" s="12"/>
      <c r="K13" s="12"/>
      <c r="L13" s="13"/>
    </row>
    <row r="14" spans="1:12" x14ac:dyDescent="0.25">
      <c r="A14" s="2" t="s">
        <v>8</v>
      </c>
      <c r="B14" s="15" t="s">
        <v>15</v>
      </c>
      <c r="C14" s="7"/>
      <c r="D14" s="7"/>
      <c r="E14" s="7"/>
      <c r="F14" s="9"/>
      <c r="G14" s="7"/>
      <c r="H14" s="7"/>
      <c r="I14" s="9"/>
      <c r="J14" s="5"/>
      <c r="K14" s="5"/>
      <c r="L14" s="9"/>
    </row>
    <row r="15" spans="1:12" x14ac:dyDescent="0.25">
      <c r="A15" s="2" t="s">
        <v>8</v>
      </c>
      <c r="B15" s="15" t="s">
        <v>13</v>
      </c>
      <c r="C15" s="7"/>
      <c r="D15" s="7"/>
      <c r="E15" s="7"/>
      <c r="F15" s="9"/>
      <c r="G15" s="7"/>
      <c r="H15" s="7"/>
      <c r="I15" s="9"/>
      <c r="J15" s="5"/>
      <c r="K15" s="5"/>
      <c r="L15" s="9"/>
    </row>
    <row r="16" spans="1:12" x14ac:dyDescent="0.25">
      <c r="A16" s="2" t="s">
        <v>8</v>
      </c>
      <c r="B16" s="15" t="s">
        <v>13</v>
      </c>
      <c r="C16" s="7"/>
      <c r="D16" s="7"/>
      <c r="E16" s="7"/>
      <c r="F16" s="9"/>
      <c r="G16" s="7"/>
      <c r="H16" s="7"/>
      <c r="I16" s="9"/>
      <c r="J16" s="5"/>
      <c r="K16" s="5"/>
      <c r="L16" s="9"/>
    </row>
    <row r="17" spans="1:12" x14ac:dyDescent="0.25">
      <c r="A17" s="10" t="s">
        <v>2</v>
      </c>
      <c r="B17" s="6"/>
      <c r="C17" s="5"/>
      <c r="F17" s="6"/>
      <c r="I17" s="6"/>
      <c r="L17" s="6"/>
    </row>
    <row r="18" spans="1:12" x14ac:dyDescent="0.25">
      <c r="A18" s="2" t="str">
        <f t="shared" ref="A18:B20" si="3">A14</f>
        <v>Name</v>
      </c>
      <c r="B18" s="15" t="str">
        <f t="shared" si="3"/>
        <v>Temporary</v>
      </c>
      <c r="C18" s="7"/>
      <c r="F18" s="6">
        <f>IF(B18="Fulltime",F14*0.3,IF(B18="Halftime",F14*0.3,IF(B18="Reduced fulltime",F14*0.3, IF(B18="Parttime", F14*0.08, IF(B18="Temporary", F14*0.08, 0)))))</f>
        <v>0</v>
      </c>
      <c r="I18" s="6">
        <f>IF(F18="Fulltime",I14*0.3,IF(F18="Halftime",I14*0.3,IF(F18="Reduced fulltime",I14*0.3, IF(F18="Parttime", I14*0.08, IF(F18="Temporary", I14*0.08, 0)))))</f>
        <v>0</v>
      </c>
      <c r="L18" s="6">
        <f>IF(B18="Fulltime",L14*0.3,IF(B18="Halftime",L14*0.3,IF(B18="Reduced fulltime",L14*0.3, IF(B18="Parttime", L14*0.08, IF(B18="Temporary", L14*0.08, 0)))))</f>
        <v>0</v>
      </c>
    </row>
    <row r="19" spans="1:12" x14ac:dyDescent="0.25">
      <c r="A19" s="2" t="str">
        <f t="shared" si="3"/>
        <v>Name</v>
      </c>
      <c r="B19" s="15" t="str">
        <f t="shared" si="3"/>
        <v>Parttime</v>
      </c>
      <c r="C19" s="7"/>
      <c r="F19" s="6">
        <f t="shared" ref="F19:F20" si="4">IF(B19="Fulltime",F15*0.3,IF(B19="Halftime",F15*0.3,IF(B19="Reduced fulltime",F15*0.3, IF(B19="Parttime", F15*0.08, IF(B19="Temporary", F15*0.08, 0)))))</f>
        <v>0</v>
      </c>
      <c r="I19" s="6">
        <f t="shared" ref="I19:I20" si="5">IF(F19="Fulltime",I15*0.3,IF(F19="Halftime",I15*0.3,IF(F19="Reduced fulltime",I15*0.3, IF(F19="Parttime", I15*0.08, IF(F19="Temporary", I15*0.08, 0)))))</f>
        <v>0</v>
      </c>
      <c r="L19" s="6">
        <f t="shared" ref="L19:L20" si="6">IF(B19="Fulltime",L15*0.3,IF(B19="Halftime",L15*0.3,IF(B19="Reduced fulltime",L15*0.3, IF(B19="Parttime", L15*0.08, IF(B19="Temporary", L15*0.08, 0)))))</f>
        <v>0</v>
      </c>
    </row>
    <row r="20" spans="1:12" x14ac:dyDescent="0.25">
      <c r="A20" s="2" t="str">
        <f t="shared" si="3"/>
        <v>Name</v>
      </c>
      <c r="B20" s="15" t="str">
        <f t="shared" si="3"/>
        <v>Parttime</v>
      </c>
      <c r="C20" s="7"/>
      <c r="F20" s="6">
        <f t="shared" si="4"/>
        <v>0</v>
      </c>
      <c r="I20" s="6">
        <f t="shared" si="5"/>
        <v>0</v>
      </c>
      <c r="L20" s="6">
        <f t="shared" si="6"/>
        <v>0</v>
      </c>
    </row>
    <row r="23" spans="1:12" x14ac:dyDescent="0.25">
      <c r="A23" s="16"/>
    </row>
    <row r="24" spans="1:12" x14ac:dyDescent="0.25">
      <c r="A24" s="17"/>
      <c r="B24" s="13"/>
      <c r="C24" s="76" t="s">
        <v>42</v>
      </c>
      <c r="D24" s="76"/>
      <c r="E24" s="76"/>
      <c r="F24" s="76"/>
      <c r="G24" s="76"/>
      <c r="H24" s="76"/>
      <c r="I24" s="76"/>
      <c r="J24" s="76"/>
      <c r="K24" s="77"/>
    </row>
    <row r="25" spans="1:12" x14ac:dyDescent="0.25">
      <c r="A25" s="70" t="s">
        <v>38</v>
      </c>
      <c r="B25" s="71"/>
      <c r="C25" s="21" t="s">
        <v>16</v>
      </c>
      <c r="D25" s="38" t="s">
        <v>17</v>
      </c>
      <c r="E25" s="38" t="s">
        <v>18</v>
      </c>
      <c r="F25" s="41" t="s">
        <v>19</v>
      </c>
    </row>
    <row r="26" spans="1:12" x14ac:dyDescent="0.25">
      <c r="A26" s="56"/>
      <c r="B26" s="72"/>
      <c r="C26" s="5"/>
      <c r="D26" s="5"/>
      <c r="E26" s="5"/>
      <c r="F26" s="6"/>
    </row>
    <row r="27" spans="1:12" x14ac:dyDescent="0.25">
      <c r="A27" s="56"/>
      <c r="B27" s="72"/>
      <c r="C27" s="5"/>
      <c r="D27" s="5"/>
      <c r="E27" s="5"/>
      <c r="F27" s="6"/>
    </row>
    <row r="28" spans="1:12" x14ac:dyDescent="0.25">
      <c r="A28" s="57"/>
      <c r="B28" s="75"/>
      <c r="C28" s="19"/>
      <c r="D28" s="19"/>
      <c r="E28" s="19"/>
      <c r="F28" s="20"/>
    </row>
    <row r="29" spans="1:12" x14ac:dyDescent="0.25">
      <c r="A29" s="49" t="s">
        <v>37</v>
      </c>
      <c r="B29" s="50"/>
      <c r="C29" s="5" t="s">
        <v>31</v>
      </c>
      <c r="D29" s="5" t="s">
        <v>32</v>
      </c>
      <c r="E29" s="5" t="s">
        <v>10</v>
      </c>
      <c r="F29" s="5"/>
    </row>
    <row r="30" spans="1:12" x14ac:dyDescent="0.25">
      <c r="A30" s="11" t="s">
        <v>36</v>
      </c>
      <c r="B30" s="83" t="s">
        <v>40</v>
      </c>
      <c r="C30" s="37"/>
      <c r="D30" s="37"/>
      <c r="E30" s="37"/>
    </row>
    <row r="31" spans="1:12" x14ac:dyDescent="0.25">
      <c r="A31" s="2" t="s">
        <v>8</v>
      </c>
      <c r="B31" s="37"/>
      <c r="C31" s="37"/>
      <c r="D31" s="37"/>
      <c r="E31" s="37"/>
    </row>
    <row r="32" spans="1:12" x14ac:dyDescent="0.25">
      <c r="A32" s="2" t="s">
        <v>8</v>
      </c>
      <c r="B32" s="37"/>
      <c r="C32" s="37"/>
      <c r="D32" s="37"/>
      <c r="E32" s="37"/>
    </row>
    <row r="33" spans="1:12" x14ac:dyDescent="0.25">
      <c r="A33" s="48" t="s">
        <v>39</v>
      </c>
      <c r="B33" s="37"/>
      <c r="C33" s="21" t="s">
        <v>16</v>
      </c>
      <c r="D33" s="38" t="s">
        <v>17</v>
      </c>
      <c r="E33" s="38" t="s">
        <v>18</v>
      </c>
      <c r="F33" s="41" t="s">
        <v>19</v>
      </c>
    </row>
    <row r="34" spans="1:12" x14ac:dyDescent="0.25">
      <c r="A34" s="2"/>
      <c r="B34" s="37"/>
      <c r="C34" s="37"/>
      <c r="D34" s="37"/>
      <c r="E34" s="37"/>
    </row>
    <row r="35" spans="1:12" x14ac:dyDescent="0.25">
      <c r="A35" s="2"/>
      <c r="B35" s="37"/>
      <c r="C35" s="37"/>
      <c r="D35" s="37"/>
      <c r="E35" s="37"/>
    </row>
    <row r="36" spans="1:12" x14ac:dyDescent="0.25">
      <c r="A36" s="70" t="s">
        <v>4</v>
      </c>
      <c r="B36" s="71"/>
      <c r="C36" s="39"/>
      <c r="D36" s="73" t="s">
        <v>20</v>
      </c>
      <c r="E36" s="73"/>
      <c r="F36" s="73"/>
      <c r="G36" s="38"/>
      <c r="H36" s="38"/>
      <c r="I36" s="38"/>
      <c r="J36" s="73" t="s">
        <v>21</v>
      </c>
      <c r="K36" s="73"/>
      <c r="L36" s="74"/>
    </row>
    <row r="37" spans="1:12" x14ac:dyDescent="0.25">
      <c r="A37" s="56"/>
      <c r="B37" s="72"/>
      <c r="C37" s="40"/>
      <c r="D37" s="63"/>
      <c r="E37" s="63"/>
      <c r="F37" s="63"/>
      <c r="G37" s="37"/>
      <c r="H37" s="37"/>
      <c r="I37" s="37"/>
      <c r="J37" s="63"/>
      <c r="K37" s="63"/>
      <c r="L37" s="64"/>
    </row>
    <row r="38" spans="1:12" x14ac:dyDescent="0.25">
      <c r="A38" s="56"/>
      <c r="B38" s="72"/>
      <c r="C38" s="40"/>
      <c r="D38" s="63"/>
      <c r="E38" s="63"/>
      <c r="F38" s="63"/>
      <c r="G38" s="37"/>
      <c r="H38" s="37"/>
      <c r="I38" s="37"/>
      <c r="J38" s="63"/>
      <c r="K38" s="63"/>
      <c r="L38" s="64"/>
    </row>
    <row r="39" spans="1:12" x14ac:dyDescent="0.25">
      <c r="A39" s="70" t="s">
        <v>27</v>
      </c>
      <c r="B39" s="71"/>
      <c r="C39" s="39"/>
      <c r="D39" s="73" t="s">
        <v>20</v>
      </c>
      <c r="E39" s="73"/>
      <c r="F39" s="73"/>
      <c r="G39" s="38"/>
      <c r="H39" s="38"/>
      <c r="I39" s="38"/>
      <c r="J39" s="73" t="s">
        <v>21</v>
      </c>
      <c r="K39" s="73"/>
      <c r="L39" s="74"/>
    </row>
    <row r="40" spans="1:12" x14ac:dyDescent="0.25">
      <c r="A40" s="56"/>
      <c r="B40" s="72"/>
      <c r="C40" s="40"/>
      <c r="D40" s="63"/>
      <c r="E40" s="63"/>
      <c r="F40" s="63"/>
      <c r="G40" s="37"/>
      <c r="H40" s="37"/>
      <c r="I40" s="37"/>
      <c r="J40" s="63"/>
      <c r="K40" s="63"/>
      <c r="L40" s="64"/>
    </row>
    <row r="41" spans="1:12" x14ac:dyDescent="0.25">
      <c r="A41" s="56"/>
      <c r="B41" s="72"/>
      <c r="C41" s="40"/>
      <c r="D41" s="63"/>
      <c r="E41" s="63"/>
      <c r="F41" s="63"/>
      <c r="G41" s="37"/>
      <c r="H41" s="37"/>
      <c r="I41" s="37"/>
      <c r="J41" s="63"/>
      <c r="K41" s="63"/>
      <c r="L41" s="64"/>
    </row>
    <row r="42" spans="1:12" x14ac:dyDescent="0.25">
      <c r="A42" s="70" t="s">
        <v>28</v>
      </c>
      <c r="B42" s="71"/>
      <c r="C42" s="39"/>
      <c r="D42" s="73" t="s">
        <v>22</v>
      </c>
      <c r="E42" s="73"/>
      <c r="F42" s="73"/>
      <c r="G42" s="38"/>
      <c r="H42" s="38"/>
      <c r="I42" s="38"/>
      <c r="J42" s="73" t="s">
        <v>21</v>
      </c>
      <c r="K42" s="73"/>
      <c r="L42" s="74"/>
    </row>
    <row r="43" spans="1:12" x14ac:dyDescent="0.25">
      <c r="A43" s="56"/>
      <c r="B43" s="72"/>
      <c r="C43" s="40"/>
      <c r="D43" s="63"/>
      <c r="E43" s="63"/>
      <c r="F43" s="63"/>
      <c r="G43" s="37"/>
      <c r="H43" s="37"/>
      <c r="I43" s="37"/>
      <c r="J43" s="63"/>
      <c r="K43" s="63"/>
      <c r="L43" s="64"/>
    </row>
    <row r="44" spans="1:12" x14ac:dyDescent="0.25">
      <c r="A44" s="56"/>
      <c r="B44" s="72"/>
      <c r="C44" s="40"/>
      <c r="D44" s="63"/>
      <c r="E44" s="63"/>
      <c r="F44" s="63"/>
      <c r="G44" s="37"/>
      <c r="H44" s="37"/>
      <c r="I44" s="37"/>
      <c r="J44" s="63"/>
      <c r="K44" s="63"/>
      <c r="L44" s="64"/>
    </row>
    <row r="45" spans="1:12" x14ac:dyDescent="0.25">
      <c r="A45" s="70" t="s">
        <v>5</v>
      </c>
      <c r="B45" s="71"/>
      <c r="C45" s="39"/>
      <c r="D45" s="73" t="s">
        <v>22</v>
      </c>
      <c r="E45" s="73"/>
      <c r="F45" s="73"/>
      <c r="G45" s="38"/>
      <c r="H45" s="38"/>
      <c r="I45" s="38"/>
      <c r="J45" s="73" t="s">
        <v>21</v>
      </c>
      <c r="K45" s="73"/>
      <c r="L45" s="74"/>
    </row>
    <row r="46" spans="1:12" x14ac:dyDescent="0.25">
      <c r="A46" s="56"/>
      <c r="B46" s="72"/>
      <c r="C46" s="40"/>
      <c r="D46" s="63"/>
      <c r="E46" s="63"/>
      <c r="F46" s="63"/>
      <c r="G46" s="37"/>
      <c r="H46" s="37"/>
      <c r="I46" s="37"/>
      <c r="J46" s="63"/>
      <c r="K46" s="63"/>
      <c r="L46" s="64"/>
    </row>
    <row r="47" spans="1:12" x14ac:dyDescent="0.25">
      <c r="A47" s="56"/>
      <c r="B47" s="72"/>
      <c r="C47" s="40"/>
      <c r="D47" s="63"/>
      <c r="E47" s="63"/>
      <c r="F47" s="63"/>
      <c r="G47" s="37"/>
      <c r="H47" s="37"/>
      <c r="I47" s="37"/>
      <c r="J47" s="63"/>
      <c r="K47" s="63"/>
      <c r="L47" s="64"/>
    </row>
    <row r="48" spans="1:12" x14ac:dyDescent="0.25">
      <c r="A48" s="70" t="s">
        <v>6</v>
      </c>
      <c r="B48" s="71"/>
      <c r="C48" s="39"/>
      <c r="D48" s="73" t="s">
        <v>22</v>
      </c>
      <c r="E48" s="73"/>
      <c r="F48" s="73"/>
      <c r="G48" s="38"/>
      <c r="H48" s="38"/>
      <c r="I48" s="38"/>
      <c r="J48" s="73" t="s">
        <v>21</v>
      </c>
      <c r="K48" s="73"/>
      <c r="L48" s="74"/>
    </row>
    <row r="49" spans="1:12" x14ac:dyDescent="0.25">
      <c r="A49" s="56"/>
      <c r="B49" s="72"/>
      <c r="C49" s="40"/>
      <c r="D49" s="63"/>
      <c r="E49" s="63"/>
      <c r="F49" s="63"/>
      <c r="G49" s="37"/>
      <c r="H49" s="37"/>
      <c r="I49" s="37"/>
      <c r="J49" s="63"/>
      <c r="K49" s="63"/>
      <c r="L49" s="64"/>
    </row>
    <row r="50" spans="1:12" x14ac:dyDescent="0.25">
      <c r="A50" s="56"/>
      <c r="B50" s="72"/>
      <c r="C50" s="40"/>
      <c r="D50" s="63"/>
      <c r="E50" s="63"/>
      <c r="F50" s="63"/>
      <c r="G50" s="37"/>
      <c r="H50" s="37"/>
      <c r="I50" s="37"/>
      <c r="J50" s="63"/>
      <c r="K50" s="63"/>
      <c r="L50" s="64"/>
    </row>
    <row r="51" spans="1:12" x14ac:dyDescent="0.25">
      <c r="A51" s="12"/>
      <c r="B51" s="13"/>
      <c r="C51" s="12"/>
      <c r="D51" s="51" t="s">
        <v>42</v>
      </c>
      <c r="E51" s="52"/>
      <c r="F51" s="52"/>
      <c r="G51" s="52"/>
      <c r="H51" s="52"/>
      <c r="I51" s="52"/>
      <c r="J51" s="52"/>
      <c r="K51" s="52"/>
      <c r="L51" s="53"/>
    </row>
    <row r="52" spans="1:12" x14ac:dyDescent="0.25">
      <c r="A52" s="68" t="s">
        <v>23</v>
      </c>
      <c r="B52" s="69"/>
      <c r="C52" s="44"/>
      <c r="D52" s="65">
        <f>SUM(F6:F8,F10:F12,L6:L8,L10:L12,F14:F16,L14:L16,F18:F20,L18:L20,F26:F28,J37:L38,J40:L41,J43:L44,J46:L47,J49:L50,C31:E32, F34:F35,I6:I8,I10:I12,I14:I16,I18:I20)</f>
        <v>0</v>
      </c>
      <c r="E52" s="65"/>
      <c r="F52" s="66"/>
      <c r="G52" s="66"/>
      <c r="H52" s="66"/>
      <c r="I52" s="66"/>
      <c r="J52" s="66"/>
      <c r="K52" s="66"/>
      <c r="L52" s="67"/>
    </row>
    <row r="53" spans="1:12" ht="45" customHeight="1" x14ac:dyDescent="0.25">
      <c r="A53" s="56" t="s">
        <v>7</v>
      </c>
      <c r="B53" s="58" t="s">
        <v>25</v>
      </c>
      <c r="C53" s="45"/>
      <c r="D53" s="63" t="s">
        <v>31</v>
      </c>
      <c r="E53" s="63"/>
      <c r="F53" s="64"/>
      <c r="G53" s="81" t="s">
        <v>32</v>
      </c>
      <c r="H53" s="82"/>
      <c r="I53" s="82"/>
      <c r="J53" s="63" t="s">
        <v>10</v>
      </c>
      <c r="K53" s="63"/>
      <c r="L53" s="63"/>
    </row>
    <row r="54" spans="1:12" x14ac:dyDescent="0.25">
      <c r="A54" s="56"/>
      <c r="B54" s="58"/>
      <c r="C54" s="45"/>
      <c r="D54" s="12" t="s">
        <v>24</v>
      </c>
      <c r="E54" s="12"/>
      <c r="F54" s="13">
        <f>IF(D54="On Campus Rate",0.475,IF(D54="Off Campus Rate",0.28,IF(D54="Other Rate","Other Rate",IF(D54="None",0,0))))</f>
        <v>0.47499999999999998</v>
      </c>
      <c r="G54" s="12" t="s">
        <v>24</v>
      </c>
      <c r="H54" s="12"/>
      <c r="I54" s="13">
        <f>IF(G54="On Campus Rate",0.475,IF(G54="Off Campus Rate",0.28,IF(G54="Other Rate","Other Rate",IF(G54="None",0,0))))</f>
        <v>0.47499999999999998</v>
      </c>
      <c r="J54" s="12" t="s">
        <v>24</v>
      </c>
      <c r="K54" s="12"/>
      <c r="L54" s="13">
        <f>IF(J54="On Campus Rate",0.475,IF(J54="Off Campus Rate",0.28,IF(J54="Other Rate","Other Rate",IF(J54="None",0,0))))</f>
        <v>0.47499999999999998</v>
      </c>
    </row>
    <row r="55" spans="1:12" x14ac:dyDescent="0.25">
      <c r="A55" s="57"/>
      <c r="B55" s="59"/>
      <c r="C55" s="46"/>
      <c r="D55" s="26" t="s">
        <v>26</v>
      </c>
      <c r="E55" s="19"/>
      <c r="F55" s="19">
        <f>SUM(F6:F8,F14:F16)*F54</f>
        <v>0</v>
      </c>
      <c r="G55" s="26" t="s">
        <v>26</v>
      </c>
      <c r="H55" s="19"/>
      <c r="I55" s="19">
        <f>SUM(I6:I8,I14:I16)*I54</f>
        <v>0</v>
      </c>
      <c r="J55" s="19" t="s">
        <v>26</v>
      </c>
      <c r="K55" s="19"/>
      <c r="L55" s="19">
        <f>SUM(L6:L8,L14:L16)*L54</f>
        <v>0</v>
      </c>
    </row>
    <row r="56" spans="1:12" x14ac:dyDescent="0.25">
      <c r="A56" s="40"/>
      <c r="B56" s="43"/>
      <c r="C56" s="45"/>
      <c r="D56" s="51"/>
      <c r="E56" s="52"/>
      <c r="F56" s="52"/>
      <c r="G56" s="52"/>
      <c r="H56" s="52"/>
      <c r="I56" s="52"/>
      <c r="J56" s="52"/>
      <c r="K56" s="52"/>
      <c r="L56" s="53"/>
    </row>
    <row r="57" spans="1:12" x14ac:dyDescent="0.25">
      <c r="A57" s="54" t="s">
        <v>43</v>
      </c>
      <c r="B57" s="55"/>
      <c r="C57" s="42"/>
      <c r="D57" s="60">
        <f>SUM(D52,F55,L55,I55)</f>
        <v>0</v>
      </c>
      <c r="E57" s="60"/>
      <c r="F57" s="61"/>
      <c r="G57" s="61"/>
      <c r="H57" s="61"/>
      <c r="I57" s="61"/>
      <c r="J57" s="61"/>
      <c r="K57" s="61"/>
      <c r="L57" s="62"/>
    </row>
  </sheetData>
  <mergeCells count="52">
    <mergeCell ref="D56:L56"/>
    <mergeCell ref="A57:B57"/>
    <mergeCell ref="D57:L57"/>
    <mergeCell ref="D51:L51"/>
    <mergeCell ref="A52:B52"/>
    <mergeCell ref="D52:L52"/>
    <mergeCell ref="A53:A55"/>
    <mergeCell ref="B53:B55"/>
    <mergeCell ref="D53:F53"/>
    <mergeCell ref="G53:I53"/>
    <mergeCell ref="J53:L53"/>
    <mergeCell ref="A48:B50"/>
    <mergeCell ref="D48:F48"/>
    <mergeCell ref="J48:L48"/>
    <mergeCell ref="D49:F49"/>
    <mergeCell ref="J49:L49"/>
    <mergeCell ref="D50:F50"/>
    <mergeCell ref="J50:L50"/>
    <mergeCell ref="A45:B47"/>
    <mergeCell ref="D45:F45"/>
    <mergeCell ref="J45:L45"/>
    <mergeCell ref="D46:F46"/>
    <mergeCell ref="J46:L46"/>
    <mergeCell ref="D47:F47"/>
    <mergeCell ref="J47:L47"/>
    <mergeCell ref="A42:B44"/>
    <mergeCell ref="D42:F42"/>
    <mergeCell ref="J42:L42"/>
    <mergeCell ref="D43:F43"/>
    <mergeCell ref="J43:L43"/>
    <mergeCell ref="D44:F44"/>
    <mergeCell ref="J44:L44"/>
    <mergeCell ref="A39:B41"/>
    <mergeCell ref="D39:F39"/>
    <mergeCell ref="J39:L39"/>
    <mergeCell ref="D40:F40"/>
    <mergeCell ref="J40:L40"/>
    <mergeCell ref="D41:F41"/>
    <mergeCell ref="J41:L41"/>
    <mergeCell ref="A36:B38"/>
    <mergeCell ref="D36:F36"/>
    <mergeCell ref="J36:L36"/>
    <mergeCell ref="D37:F37"/>
    <mergeCell ref="J37:L37"/>
    <mergeCell ref="D38:F38"/>
    <mergeCell ref="J38:L38"/>
    <mergeCell ref="D2:L2"/>
    <mergeCell ref="D3:F3"/>
    <mergeCell ref="J3:L3"/>
    <mergeCell ref="C24:K24"/>
    <mergeCell ref="A25:B28"/>
    <mergeCell ref="A29:B29"/>
  </mergeCells>
  <dataValidations count="3">
    <dataValidation type="list" allowBlank="1" showInputMessage="1" showErrorMessage="1" sqref="B6:C8">
      <formula1>"9m, 12m, Parttime"</formula1>
    </dataValidation>
    <dataValidation type="list" allowBlank="1" showInputMessage="1" showErrorMessage="1" sqref="D54:E54 J54:K54 G54:H54">
      <formula1>"On Campus Rate, Off Campus Rate, Other Rate, None"</formula1>
    </dataValidation>
    <dataValidation type="list" allowBlank="1" showInputMessage="1" showErrorMessage="1" sqref="B14:C16">
      <formula1>"Fulltime, Halftime, Reduced fulltime, Parttime, Temporary"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40" workbookViewId="0">
      <selection activeCell="D56" sqref="D56:L56"/>
    </sheetView>
  </sheetViews>
  <sheetFormatPr defaultRowHeight="15" x14ac:dyDescent="0.25"/>
  <cols>
    <col min="1" max="1" width="24.85546875" bestFit="1" customWidth="1"/>
    <col min="2" max="3" width="18.42578125" customWidth="1"/>
    <col min="4" max="4" width="15.5703125" bestFit="1" customWidth="1"/>
    <col min="5" max="5" width="15.5703125" customWidth="1"/>
    <col min="6" max="6" width="13.140625" bestFit="1" customWidth="1"/>
    <col min="7" max="9" width="13.140625" customWidth="1"/>
    <col min="10" max="10" width="15.5703125" bestFit="1" customWidth="1"/>
    <col min="11" max="11" width="15.5703125" customWidth="1"/>
    <col min="12" max="12" width="13.140625" bestFit="1" customWidth="1"/>
  </cols>
  <sheetData>
    <row r="1" spans="1:12" x14ac:dyDescent="0.25">
      <c r="B1" s="23"/>
      <c r="C1" s="23"/>
    </row>
    <row r="2" spans="1:12" x14ac:dyDescent="0.25">
      <c r="A2" s="1" t="s">
        <v>0</v>
      </c>
      <c r="D2" s="79" t="s">
        <v>44</v>
      </c>
      <c r="E2" s="79"/>
      <c r="F2" s="79"/>
      <c r="G2" s="79"/>
      <c r="H2" s="79"/>
      <c r="I2" s="79"/>
      <c r="J2" s="79"/>
      <c r="K2" s="79"/>
      <c r="L2" s="80"/>
    </row>
    <row r="3" spans="1:12" x14ac:dyDescent="0.25">
      <c r="A3" t="s">
        <v>3</v>
      </c>
      <c r="B3" t="s">
        <v>9</v>
      </c>
      <c r="D3" s="63" t="s">
        <v>31</v>
      </c>
      <c r="E3" s="63"/>
      <c r="F3" s="64"/>
      <c r="G3" s="37" t="s">
        <v>32</v>
      </c>
      <c r="H3" s="37"/>
      <c r="I3" s="37"/>
      <c r="J3" s="78" t="s">
        <v>10</v>
      </c>
      <c r="K3" s="63"/>
      <c r="L3" s="64"/>
    </row>
    <row r="4" spans="1:12" ht="30" x14ac:dyDescent="0.25">
      <c r="C4" s="47" t="s">
        <v>35</v>
      </c>
      <c r="D4" s="37" t="s">
        <v>34</v>
      </c>
      <c r="E4" s="45" t="s">
        <v>33</v>
      </c>
      <c r="F4" s="36" t="s">
        <v>11</v>
      </c>
      <c r="G4" s="37" t="s">
        <v>34</v>
      </c>
      <c r="H4" s="45" t="s">
        <v>33</v>
      </c>
      <c r="I4" s="36" t="s">
        <v>11</v>
      </c>
      <c r="J4" s="35" t="s">
        <v>34</v>
      </c>
      <c r="K4" s="45" t="s">
        <v>33</v>
      </c>
      <c r="L4" s="36" t="s">
        <v>11</v>
      </c>
    </row>
    <row r="5" spans="1:12" x14ac:dyDescent="0.25">
      <c r="A5" s="11" t="s">
        <v>12</v>
      </c>
      <c r="B5" s="13"/>
      <c r="C5" s="12"/>
      <c r="D5" s="12"/>
      <c r="E5" s="12"/>
      <c r="F5" s="13"/>
      <c r="G5" s="12"/>
      <c r="H5" s="12"/>
      <c r="I5" s="13"/>
      <c r="J5" s="14"/>
      <c r="K5" s="12"/>
      <c r="L5" s="13"/>
    </row>
    <row r="6" spans="1:12" x14ac:dyDescent="0.25">
      <c r="A6" s="2" t="s">
        <v>8</v>
      </c>
      <c r="B6" s="15" t="s">
        <v>29</v>
      </c>
      <c r="C6" s="7"/>
      <c r="D6" s="7"/>
      <c r="E6" s="7"/>
      <c r="F6" s="9"/>
      <c r="G6" s="7"/>
      <c r="H6" s="7"/>
      <c r="I6" s="9"/>
      <c r="J6" s="5"/>
      <c r="K6" s="5"/>
      <c r="L6" s="9"/>
    </row>
    <row r="7" spans="1:12" x14ac:dyDescent="0.25">
      <c r="A7" s="2" t="s">
        <v>8</v>
      </c>
      <c r="B7" s="15" t="s">
        <v>30</v>
      </c>
      <c r="C7" s="7"/>
      <c r="D7" s="7"/>
      <c r="E7" s="7"/>
      <c r="F7" s="9"/>
      <c r="G7" s="7"/>
      <c r="H7" s="7"/>
      <c r="I7" s="9"/>
      <c r="J7" s="5"/>
      <c r="K7" s="5"/>
      <c r="L7" s="9"/>
    </row>
    <row r="8" spans="1:12" x14ac:dyDescent="0.25">
      <c r="A8" s="2" t="s">
        <v>8</v>
      </c>
      <c r="B8" s="15" t="s">
        <v>13</v>
      </c>
      <c r="C8" s="7"/>
      <c r="D8" s="7"/>
      <c r="E8" s="7"/>
      <c r="F8" s="9"/>
      <c r="G8" s="7"/>
      <c r="H8" s="7"/>
      <c r="I8" s="9"/>
      <c r="J8" s="5"/>
      <c r="K8" s="5"/>
      <c r="L8" s="9"/>
    </row>
    <row r="9" spans="1:12" x14ac:dyDescent="0.25">
      <c r="A9" s="10" t="s">
        <v>2</v>
      </c>
      <c r="B9" s="6"/>
      <c r="C9" s="5"/>
      <c r="F9" s="6"/>
      <c r="I9" s="6"/>
      <c r="L9" s="6"/>
    </row>
    <row r="10" spans="1:12" x14ac:dyDescent="0.25">
      <c r="A10" s="2" t="str">
        <f t="shared" ref="A10:B12" si="0">A6</f>
        <v>Name</v>
      </c>
      <c r="B10" s="15" t="str">
        <f t="shared" si="0"/>
        <v>9m</v>
      </c>
      <c r="C10" s="7"/>
      <c r="F10" s="6">
        <f>IF(B10="9m",F6*0.3,IF(B10="12m",F6*0.3,IF(B10="Parttime", F6*0.08, "ERROR")))</f>
        <v>0</v>
      </c>
      <c r="I10" s="6">
        <f>IF(B10="9m",I6*0.3,IF(B10="12m",I6*0.3,IF(B10="Parttime", I6*0.08, "ERROR")))</f>
        <v>0</v>
      </c>
      <c r="L10" s="6">
        <f>IF(B10="9m",L6*0.08,IF(B10="12m",L6*0.3,IF(B10="Parttime", L6*0.08, "ERROR")))</f>
        <v>0</v>
      </c>
    </row>
    <row r="11" spans="1:12" x14ac:dyDescent="0.25">
      <c r="A11" s="2" t="str">
        <f t="shared" si="0"/>
        <v>Name</v>
      </c>
      <c r="B11" s="15" t="str">
        <f t="shared" si="0"/>
        <v>12m</v>
      </c>
      <c r="C11" s="7"/>
      <c r="F11" s="6">
        <f t="shared" ref="F11:F12" si="1">IF(B11="9m",F7*0.3,IF(B11="12m",F7*0.3,IF(B11="Parttime", F7*0.08, "ERROR")))</f>
        <v>0</v>
      </c>
      <c r="I11" s="6">
        <f>IF(B11="9m",I7*0.3,IF(B11="12m",I7*0.3,IF(B11="Parttime", I7*0.08, "ERROR")))</f>
        <v>0</v>
      </c>
      <c r="L11" s="6">
        <f t="shared" ref="L11:L12" si="2">IF(B11="9m",L7*0.08,IF(B11="12m",L7*0.3,IF(B11="Parttime", L7*0.08, "ERROR")))</f>
        <v>0</v>
      </c>
    </row>
    <row r="12" spans="1:12" x14ac:dyDescent="0.25">
      <c r="A12" s="2" t="str">
        <f t="shared" si="0"/>
        <v>Name</v>
      </c>
      <c r="B12" s="15" t="str">
        <f t="shared" si="0"/>
        <v>Parttime</v>
      </c>
      <c r="C12" s="7"/>
      <c r="F12" s="6">
        <f t="shared" si="1"/>
        <v>0</v>
      </c>
      <c r="I12" s="6">
        <f>IF(B12="9m",I8*0.3,IF(B12="12m",I8*0.3,IF(B12="Parttime", I8*0.08, "ERROR")))</f>
        <v>0</v>
      </c>
      <c r="L12" s="6">
        <f t="shared" si="2"/>
        <v>0</v>
      </c>
    </row>
    <row r="13" spans="1:12" x14ac:dyDescent="0.25">
      <c r="A13" s="11" t="s">
        <v>14</v>
      </c>
      <c r="B13" s="13"/>
      <c r="C13" s="12"/>
      <c r="D13" s="12"/>
      <c r="E13" s="12"/>
      <c r="F13" s="13"/>
      <c r="G13" s="12"/>
      <c r="H13" s="12"/>
      <c r="I13" s="13"/>
      <c r="J13" s="12"/>
      <c r="K13" s="12"/>
      <c r="L13" s="13"/>
    </row>
    <row r="14" spans="1:12" x14ac:dyDescent="0.25">
      <c r="A14" s="2" t="s">
        <v>8</v>
      </c>
      <c r="B14" s="15" t="s">
        <v>15</v>
      </c>
      <c r="C14" s="7"/>
      <c r="D14" s="7"/>
      <c r="E14" s="7"/>
      <c r="F14" s="9"/>
      <c r="G14" s="7"/>
      <c r="H14" s="7"/>
      <c r="I14" s="9"/>
      <c r="J14" s="5"/>
      <c r="K14" s="5"/>
      <c r="L14" s="9"/>
    </row>
    <row r="15" spans="1:12" x14ac:dyDescent="0.25">
      <c r="A15" s="2" t="s">
        <v>8</v>
      </c>
      <c r="B15" s="15" t="s">
        <v>13</v>
      </c>
      <c r="C15" s="7"/>
      <c r="D15" s="7"/>
      <c r="E15" s="7"/>
      <c r="F15" s="9"/>
      <c r="G15" s="7"/>
      <c r="H15" s="7"/>
      <c r="I15" s="9"/>
      <c r="J15" s="5"/>
      <c r="K15" s="5"/>
      <c r="L15" s="9"/>
    </row>
    <row r="16" spans="1:12" x14ac:dyDescent="0.25">
      <c r="A16" s="2" t="s">
        <v>8</v>
      </c>
      <c r="B16" s="15" t="s">
        <v>13</v>
      </c>
      <c r="C16" s="7"/>
      <c r="D16" s="7"/>
      <c r="E16" s="7"/>
      <c r="F16" s="9"/>
      <c r="G16" s="7"/>
      <c r="H16" s="7"/>
      <c r="I16" s="9"/>
      <c r="J16" s="5"/>
      <c r="K16" s="5"/>
      <c r="L16" s="9"/>
    </row>
    <row r="17" spans="1:12" x14ac:dyDescent="0.25">
      <c r="A17" s="10" t="s">
        <v>2</v>
      </c>
      <c r="B17" s="6"/>
      <c r="C17" s="5"/>
      <c r="F17" s="6"/>
      <c r="I17" s="6"/>
      <c r="L17" s="6"/>
    </row>
    <row r="18" spans="1:12" x14ac:dyDescent="0.25">
      <c r="A18" s="2" t="str">
        <f t="shared" ref="A18:B20" si="3">A14</f>
        <v>Name</v>
      </c>
      <c r="B18" s="15" t="str">
        <f t="shared" si="3"/>
        <v>Temporary</v>
      </c>
      <c r="C18" s="7"/>
      <c r="F18" s="6">
        <f>IF(B18="Fulltime",F14*0.3,IF(B18="Halftime",F14*0.3,IF(B18="Reduced fulltime",F14*0.3, IF(B18="Parttime", F14*0.08, IF(B18="Temporary", F14*0.08, 0)))))</f>
        <v>0</v>
      </c>
      <c r="I18" s="6">
        <f>IF(F18="Fulltime",I14*0.3,IF(F18="Halftime",I14*0.3,IF(F18="Reduced fulltime",I14*0.3, IF(F18="Parttime", I14*0.08, IF(F18="Temporary", I14*0.08, 0)))))</f>
        <v>0</v>
      </c>
      <c r="L18" s="6">
        <f>IF(B18="Fulltime",L14*0.3,IF(B18="Halftime",L14*0.3,IF(B18="Reduced fulltime",L14*0.3, IF(B18="Parttime", L14*0.08, IF(B18="Temporary", L14*0.08, 0)))))</f>
        <v>0</v>
      </c>
    </row>
    <row r="19" spans="1:12" x14ac:dyDescent="0.25">
      <c r="A19" s="2" t="str">
        <f t="shared" si="3"/>
        <v>Name</v>
      </c>
      <c r="B19" s="15" t="str">
        <f t="shared" si="3"/>
        <v>Parttime</v>
      </c>
      <c r="C19" s="7"/>
      <c r="F19" s="6">
        <f t="shared" ref="F19:F20" si="4">IF(B19="Fulltime",F15*0.3,IF(B19="Halftime",F15*0.3,IF(B19="Reduced fulltime",F15*0.3, IF(B19="Parttime", F15*0.08, IF(B19="Temporary", F15*0.08, 0)))))</f>
        <v>0</v>
      </c>
      <c r="I19" s="6">
        <f t="shared" ref="I19:I20" si="5">IF(F19="Fulltime",I15*0.3,IF(F19="Halftime",I15*0.3,IF(F19="Reduced fulltime",I15*0.3, IF(F19="Parttime", I15*0.08, IF(F19="Temporary", I15*0.08, 0)))))</f>
        <v>0</v>
      </c>
      <c r="L19" s="6">
        <f t="shared" ref="L19:L20" si="6">IF(B19="Fulltime",L15*0.3,IF(B19="Halftime",L15*0.3,IF(B19="Reduced fulltime",L15*0.3, IF(B19="Parttime", L15*0.08, IF(B19="Temporary", L15*0.08, 0)))))</f>
        <v>0</v>
      </c>
    </row>
    <row r="20" spans="1:12" x14ac:dyDescent="0.25">
      <c r="A20" s="2" t="str">
        <f t="shared" si="3"/>
        <v>Name</v>
      </c>
      <c r="B20" s="15" t="str">
        <f t="shared" si="3"/>
        <v>Parttime</v>
      </c>
      <c r="C20" s="7"/>
      <c r="F20" s="6">
        <f t="shared" si="4"/>
        <v>0</v>
      </c>
      <c r="I20" s="6">
        <f t="shared" si="5"/>
        <v>0</v>
      </c>
      <c r="L20" s="6">
        <f t="shared" si="6"/>
        <v>0</v>
      </c>
    </row>
    <row r="23" spans="1:12" x14ac:dyDescent="0.25">
      <c r="A23" s="16"/>
    </row>
    <row r="24" spans="1:12" x14ac:dyDescent="0.25">
      <c r="A24" s="17"/>
      <c r="B24" s="13"/>
      <c r="C24" s="76" t="s">
        <v>44</v>
      </c>
      <c r="D24" s="76"/>
      <c r="E24" s="76"/>
      <c r="F24" s="76"/>
      <c r="G24" s="76"/>
      <c r="H24" s="76"/>
      <c r="I24" s="76"/>
      <c r="J24" s="76"/>
      <c r="K24" s="77"/>
    </row>
    <row r="25" spans="1:12" x14ac:dyDescent="0.25">
      <c r="A25" s="70" t="s">
        <v>38</v>
      </c>
      <c r="B25" s="71"/>
      <c r="C25" s="21" t="s">
        <v>16</v>
      </c>
      <c r="D25" s="38" t="s">
        <v>17</v>
      </c>
      <c r="E25" s="38" t="s">
        <v>18</v>
      </c>
      <c r="F25" s="41" t="s">
        <v>19</v>
      </c>
    </row>
    <row r="26" spans="1:12" x14ac:dyDescent="0.25">
      <c r="A26" s="56"/>
      <c r="B26" s="72"/>
      <c r="C26" s="5"/>
      <c r="D26" s="5"/>
      <c r="E26" s="5"/>
      <c r="F26" s="6"/>
    </row>
    <row r="27" spans="1:12" x14ac:dyDescent="0.25">
      <c r="A27" s="56"/>
      <c r="B27" s="72"/>
      <c r="C27" s="5"/>
      <c r="D27" s="5"/>
      <c r="E27" s="5"/>
      <c r="F27" s="6"/>
    </row>
    <row r="28" spans="1:12" x14ac:dyDescent="0.25">
      <c r="A28" s="57"/>
      <c r="B28" s="75"/>
      <c r="C28" s="19"/>
      <c r="D28" s="19"/>
      <c r="E28" s="19"/>
      <c r="F28" s="20"/>
    </row>
    <row r="29" spans="1:12" x14ac:dyDescent="0.25">
      <c r="A29" s="49" t="s">
        <v>37</v>
      </c>
      <c r="B29" s="50"/>
      <c r="C29" s="5" t="s">
        <v>31</v>
      </c>
      <c r="D29" s="5" t="s">
        <v>32</v>
      </c>
      <c r="E29" s="5" t="s">
        <v>10</v>
      </c>
      <c r="F29" s="5"/>
    </row>
    <row r="30" spans="1:12" x14ac:dyDescent="0.25">
      <c r="A30" s="11" t="s">
        <v>36</v>
      </c>
      <c r="B30" s="83" t="s">
        <v>40</v>
      </c>
      <c r="C30" s="37"/>
      <c r="D30" s="37"/>
      <c r="E30" s="37"/>
    </row>
    <row r="31" spans="1:12" x14ac:dyDescent="0.25">
      <c r="A31" s="2" t="s">
        <v>8</v>
      </c>
      <c r="B31" s="37"/>
      <c r="C31" s="37"/>
      <c r="D31" s="37"/>
      <c r="E31" s="37"/>
    </row>
    <row r="32" spans="1:12" x14ac:dyDescent="0.25">
      <c r="A32" s="2" t="s">
        <v>8</v>
      </c>
      <c r="B32" s="37"/>
      <c r="C32" s="37"/>
      <c r="D32" s="37"/>
      <c r="E32" s="37"/>
    </row>
    <row r="33" spans="1:12" x14ac:dyDescent="0.25">
      <c r="A33" s="48" t="s">
        <v>39</v>
      </c>
      <c r="B33" s="37"/>
      <c r="C33" s="21" t="s">
        <v>16</v>
      </c>
      <c r="D33" s="38" t="s">
        <v>17</v>
      </c>
      <c r="E33" s="38" t="s">
        <v>18</v>
      </c>
      <c r="F33" s="41" t="s">
        <v>19</v>
      </c>
    </row>
    <row r="34" spans="1:12" x14ac:dyDescent="0.25">
      <c r="A34" s="2"/>
      <c r="B34" s="37"/>
      <c r="C34" s="37"/>
      <c r="D34" s="37"/>
      <c r="E34" s="37"/>
    </row>
    <row r="35" spans="1:12" x14ac:dyDescent="0.25">
      <c r="A35" s="2"/>
      <c r="B35" s="37"/>
      <c r="C35" s="37"/>
      <c r="D35" s="37"/>
      <c r="E35" s="37"/>
    </row>
    <row r="36" spans="1:12" x14ac:dyDescent="0.25">
      <c r="A36" s="70" t="s">
        <v>4</v>
      </c>
      <c r="B36" s="71"/>
      <c r="C36" s="39"/>
      <c r="D36" s="73" t="s">
        <v>20</v>
      </c>
      <c r="E36" s="73"/>
      <c r="F36" s="73"/>
      <c r="G36" s="38"/>
      <c r="H36" s="38"/>
      <c r="I36" s="38"/>
      <c r="J36" s="73" t="s">
        <v>21</v>
      </c>
      <c r="K36" s="73"/>
      <c r="L36" s="74"/>
    </row>
    <row r="37" spans="1:12" x14ac:dyDescent="0.25">
      <c r="A37" s="56"/>
      <c r="B37" s="72"/>
      <c r="C37" s="40"/>
      <c r="D37" s="63"/>
      <c r="E37" s="63"/>
      <c r="F37" s="63"/>
      <c r="G37" s="37"/>
      <c r="H37" s="37"/>
      <c r="I37" s="37"/>
      <c r="J37" s="63"/>
      <c r="K37" s="63"/>
      <c r="L37" s="64"/>
    </row>
    <row r="38" spans="1:12" x14ac:dyDescent="0.25">
      <c r="A38" s="56"/>
      <c r="B38" s="72"/>
      <c r="C38" s="40"/>
      <c r="D38" s="63"/>
      <c r="E38" s="63"/>
      <c r="F38" s="63"/>
      <c r="G38" s="37"/>
      <c r="H38" s="37"/>
      <c r="I38" s="37"/>
      <c r="J38" s="63"/>
      <c r="K38" s="63"/>
      <c r="L38" s="64"/>
    </row>
    <row r="39" spans="1:12" x14ac:dyDescent="0.25">
      <c r="A39" s="70" t="s">
        <v>27</v>
      </c>
      <c r="B39" s="71"/>
      <c r="C39" s="39"/>
      <c r="D39" s="73" t="s">
        <v>20</v>
      </c>
      <c r="E39" s="73"/>
      <c r="F39" s="73"/>
      <c r="G39" s="38"/>
      <c r="H39" s="38"/>
      <c r="I39" s="38"/>
      <c r="J39" s="73" t="s">
        <v>21</v>
      </c>
      <c r="K39" s="73"/>
      <c r="L39" s="74"/>
    </row>
    <row r="40" spans="1:12" x14ac:dyDescent="0.25">
      <c r="A40" s="56"/>
      <c r="B40" s="72"/>
      <c r="C40" s="40"/>
      <c r="D40" s="63"/>
      <c r="E40" s="63"/>
      <c r="F40" s="63"/>
      <c r="G40" s="37"/>
      <c r="H40" s="37"/>
      <c r="I40" s="37"/>
      <c r="J40" s="63"/>
      <c r="K40" s="63"/>
      <c r="L40" s="64"/>
    </row>
    <row r="41" spans="1:12" x14ac:dyDescent="0.25">
      <c r="A41" s="56"/>
      <c r="B41" s="72"/>
      <c r="C41" s="40"/>
      <c r="D41" s="63"/>
      <c r="E41" s="63"/>
      <c r="F41" s="63"/>
      <c r="G41" s="37"/>
      <c r="H41" s="37"/>
      <c r="I41" s="37"/>
      <c r="J41" s="63"/>
      <c r="K41" s="63"/>
      <c r="L41" s="64"/>
    </row>
    <row r="42" spans="1:12" x14ac:dyDescent="0.25">
      <c r="A42" s="70" t="s">
        <v>28</v>
      </c>
      <c r="B42" s="71"/>
      <c r="C42" s="39"/>
      <c r="D42" s="73" t="s">
        <v>22</v>
      </c>
      <c r="E42" s="73"/>
      <c r="F42" s="73"/>
      <c r="G42" s="38"/>
      <c r="H42" s="38"/>
      <c r="I42" s="38"/>
      <c r="J42" s="73" t="s">
        <v>21</v>
      </c>
      <c r="K42" s="73"/>
      <c r="L42" s="74"/>
    </row>
    <row r="43" spans="1:12" x14ac:dyDescent="0.25">
      <c r="A43" s="56"/>
      <c r="B43" s="72"/>
      <c r="C43" s="40"/>
      <c r="D43" s="63"/>
      <c r="E43" s="63"/>
      <c r="F43" s="63"/>
      <c r="G43" s="37"/>
      <c r="H43" s="37"/>
      <c r="I43" s="37"/>
      <c r="J43" s="63"/>
      <c r="K43" s="63"/>
      <c r="L43" s="64"/>
    </row>
    <row r="44" spans="1:12" x14ac:dyDescent="0.25">
      <c r="A44" s="56"/>
      <c r="B44" s="72"/>
      <c r="C44" s="40"/>
      <c r="D44" s="63"/>
      <c r="E44" s="63"/>
      <c r="F44" s="63"/>
      <c r="G44" s="37"/>
      <c r="H44" s="37"/>
      <c r="I44" s="37"/>
      <c r="J44" s="63"/>
      <c r="K44" s="63"/>
      <c r="L44" s="64"/>
    </row>
    <row r="45" spans="1:12" x14ac:dyDescent="0.25">
      <c r="A45" s="70" t="s">
        <v>5</v>
      </c>
      <c r="B45" s="71"/>
      <c r="C45" s="39"/>
      <c r="D45" s="73" t="s">
        <v>22</v>
      </c>
      <c r="E45" s="73"/>
      <c r="F45" s="73"/>
      <c r="G45" s="38"/>
      <c r="H45" s="38"/>
      <c r="I45" s="38"/>
      <c r="J45" s="73" t="s">
        <v>21</v>
      </c>
      <c r="K45" s="73"/>
      <c r="L45" s="74"/>
    </row>
    <row r="46" spans="1:12" x14ac:dyDescent="0.25">
      <c r="A46" s="56"/>
      <c r="B46" s="72"/>
      <c r="C46" s="40"/>
      <c r="D46" s="63"/>
      <c r="E46" s="63"/>
      <c r="F46" s="63"/>
      <c r="G46" s="37"/>
      <c r="H46" s="37"/>
      <c r="I46" s="37"/>
      <c r="J46" s="63"/>
      <c r="K46" s="63"/>
      <c r="L46" s="64"/>
    </row>
    <row r="47" spans="1:12" x14ac:dyDescent="0.25">
      <c r="A47" s="56"/>
      <c r="B47" s="72"/>
      <c r="C47" s="40"/>
      <c r="D47" s="63"/>
      <c r="E47" s="63"/>
      <c r="F47" s="63"/>
      <c r="G47" s="37"/>
      <c r="H47" s="37"/>
      <c r="I47" s="37"/>
      <c r="J47" s="63"/>
      <c r="K47" s="63"/>
      <c r="L47" s="64"/>
    </row>
    <row r="48" spans="1:12" x14ac:dyDescent="0.25">
      <c r="A48" s="70" t="s">
        <v>6</v>
      </c>
      <c r="B48" s="71"/>
      <c r="C48" s="39"/>
      <c r="D48" s="73" t="s">
        <v>22</v>
      </c>
      <c r="E48" s="73"/>
      <c r="F48" s="73"/>
      <c r="G48" s="38"/>
      <c r="H48" s="38"/>
      <c r="I48" s="38"/>
      <c r="J48" s="73" t="s">
        <v>21</v>
      </c>
      <c r="K48" s="73"/>
      <c r="L48" s="74"/>
    </row>
    <row r="49" spans="1:12" x14ac:dyDescent="0.25">
      <c r="A49" s="56"/>
      <c r="B49" s="72"/>
      <c r="C49" s="40"/>
      <c r="D49" s="63"/>
      <c r="E49" s="63"/>
      <c r="F49" s="63"/>
      <c r="G49" s="37"/>
      <c r="H49" s="37"/>
      <c r="I49" s="37"/>
      <c r="J49" s="63"/>
      <c r="K49" s="63"/>
      <c r="L49" s="64"/>
    </row>
    <row r="50" spans="1:12" x14ac:dyDescent="0.25">
      <c r="A50" s="56"/>
      <c r="B50" s="72"/>
      <c r="C50" s="40"/>
      <c r="D50" s="63"/>
      <c r="E50" s="63"/>
      <c r="F50" s="63"/>
      <c r="G50" s="37"/>
      <c r="H50" s="37"/>
      <c r="I50" s="37"/>
      <c r="J50" s="63"/>
      <c r="K50" s="63"/>
      <c r="L50" s="64"/>
    </row>
    <row r="51" spans="1:12" x14ac:dyDescent="0.25">
      <c r="A51" s="12"/>
      <c r="B51" s="13"/>
      <c r="C51" s="12"/>
      <c r="D51" s="51" t="s">
        <v>44</v>
      </c>
      <c r="E51" s="52"/>
      <c r="F51" s="52"/>
      <c r="G51" s="52"/>
      <c r="H51" s="52"/>
      <c r="I51" s="52"/>
      <c r="J51" s="52"/>
      <c r="K51" s="52"/>
      <c r="L51" s="53"/>
    </row>
    <row r="52" spans="1:12" x14ac:dyDescent="0.25">
      <c r="A52" s="68" t="s">
        <v>23</v>
      </c>
      <c r="B52" s="69"/>
      <c r="C52" s="44"/>
      <c r="D52" s="65">
        <f>SUM(F6:F8,F10:F12,L6:L8,L10:L12,F14:F16,L14:L16,F18:F20,L18:L20,F26:F28,J37:L38,J40:L41,J43:L44,J46:L47,J49:L50,C31:E32, F34:F35,I6:I8,I10:I12,I14:I16,I18:I20)</f>
        <v>0</v>
      </c>
      <c r="E52" s="65"/>
      <c r="F52" s="66"/>
      <c r="G52" s="66"/>
      <c r="H52" s="66"/>
      <c r="I52" s="66"/>
      <c r="J52" s="66"/>
      <c r="K52" s="66"/>
      <c r="L52" s="67"/>
    </row>
    <row r="53" spans="1:12" ht="45" customHeight="1" x14ac:dyDescent="0.25">
      <c r="A53" s="56" t="s">
        <v>7</v>
      </c>
      <c r="B53" s="58" t="s">
        <v>25</v>
      </c>
      <c r="C53" s="45"/>
      <c r="D53" s="63" t="s">
        <v>31</v>
      </c>
      <c r="E53" s="63"/>
      <c r="F53" s="64"/>
      <c r="G53" s="81" t="s">
        <v>32</v>
      </c>
      <c r="H53" s="82"/>
      <c r="I53" s="82"/>
      <c r="J53" s="63" t="s">
        <v>10</v>
      </c>
      <c r="K53" s="63"/>
      <c r="L53" s="63"/>
    </row>
    <row r="54" spans="1:12" x14ac:dyDescent="0.25">
      <c r="A54" s="56"/>
      <c r="B54" s="58"/>
      <c r="C54" s="45"/>
      <c r="D54" s="12" t="s">
        <v>24</v>
      </c>
      <c r="E54" s="12"/>
      <c r="F54" s="13">
        <f>IF(D54="On Campus Rate",0.475,IF(D54="Off Campus Rate",0.28,IF(D54="Other Rate","Other Rate",IF(D54="None",0,0))))</f>
        <v>0.47499999999999998</v>
      </c>
      <c r="G54" s="12" t="s">
        <v>24</v>
      </c>
      <c r="H54" s="12"/>
      <c r="I54" s="13">
        <f>IF(G54="On Campus Rate",0.475,IF(G54="Off Campus Rate",0.28,IF(G54="Other Rate","Other Rate",IF(G54="None",0,0))))</f>
        <v>0.47499999999999998</v>
      </c>
      <c r="J54" s="12" t="s">
        <v>24</v>
      </c>
      <c r="K54" s="12"/>
      <c r="L54" s="13">
        <f>IF(J54="On Campus Rate",0.475,IF(J54="Off Campus Rate",0.28,IF(J54="Other Rate","Other Rate",IF(J54="None",0,0))))</f>
        <v>0.47499999999999998</v>
      </c>
    </row>
    <row r="55" spans="1:12" x14ac:dyDescent="0.25">
      <c r="A55" s="57"/>
      <c r="B55" s="59"/>
      <c r="C55" s="46"/>
      <c r="D55" s="26" t="s">
        <v>26</v>
      </c>
      <c r="E55" s="19"/>
      <c r="F55" s="19">
        <f>SUM(F6:F8,F14:F16)*F54</f>
        <v>0</v>
      </c>
      <c r="G55" s="26" t="s">
        <v>26</v>
      </c>
      <c r="H55" s="19"/>
      <c r="I55" s="19">
        <f>SUM(I6:I8,I14:I16)*I54</f>
        <v>0</v>
      </c>
      <c r="J55" s="19" t="s">
        <v>26</v>
      </c>
      <c r="K55" s="19"/>
      <c r="L55" s="19">
        <f>SUM(L6:L8,L14:L16)*L54</f>
        <v>0</v>
      </c>
    </row>
    <row r="56" spans="1:12" x14ac:dyDescent="0.25">
      <c r="A56" s="40"/>
      <c r="B56" s="43"/>
      <c r="C56" s="45"/>
      <c r="D56" s="51"/>
      <c r="E56" s="52"/>
      <c r="F56" s="52"/>
      <c r="G56" s="52"/>
      <c r="H56" s="52"/>
      <c r="I56" s="52"/>
      <c r="J56" s="52"/>
      <c r="K56" s="52"/>
      <c r="L56" s="53"/>
    </row>
    <row r="57" spans="1:12" x14ac:dyDescent="0.25">
      <c r="A57" s="54" t="s">
        <v>45</v>
      </c>
      <c r="B57" s="55"/>
      <c r="C57" s="42"/>
      <c r="D57" s="60">
        <f>SUM(D52,F55,L55,I55)</f>
        <v>0</v>
      </c>
      <c r="E57" s="60"/>
      <c r="F57" s="61"/>
      <c r="G57" s="61"/>
      <c r="H57" s="61"/>
      <c r="I57" s="61"/>
      <c r="J57" s="61"/>
      <c r="K57" s="61"/>
      <c r="L57" s="62"/>
    </row>
  </sheetData>
  <mergeCells count="52">
    <mergeCell ref="D56:L56"/>
    <mergeCell ref="A57:B57"/>
    <mergeCell ref="D57:L57"/>
    <mergeCell ref="D51:L51"/>
    <mergeCell ref="A52:B52"/>
    <mergeCell ref="D52:L52"/>
    <mergeCell ref="A53:A55"/>
    <mergeCell ref="B53:B55"/>
    <mergeCell ref="D53:F53"/>
    <mergeCell ref="G53:I53"/>
    <mergeCell ref="J53:L53"/>
    <mergeCell ref="A48:B50"/>
    <mergeCell ref="D48:F48"/>
    <mergeCell ref="J48:L48"/>
    <mergeCell ref="D49:F49"/>
    <mergeCell ref="J49:L49"/>
    <mergeCell ref="D50:F50"/>
    <mergeCell ref="J50:L50"/>
    <mergeCell ref="A45:B47"/>
    <mergeCell ref="D45:F45"/>
    <mergeCell ref="J45:L45"/>
    <mergeCell ref="D46:F46"/>
    <mergeCell ref="J46:L46"/>
    <mergeCell ref="D47:F47"/>
    <mergeCell ref="J47:L47"/>
    <mergeCell ref="A42:B44"/>
    <mergeCell ref="D42:F42"/>
    <mergeCell ref="J42:L42"/>
    <mergeCell ref="D43:F43"/>
    <mergeCell ref="J43:L43"/>
    <mergeCell ref="D44:F44"/>
    <mergeCell ref="J44:L44"/>
    <mergeCell ref="A39:B41"/>
    <mergeCell ref="D39:F39"/>
    <mergeCell ref="J39:L39"/>
    <mergeCell ref="D40:F40"/>
    <mergeCell ref="J40:L40"/>
    <mergeCell ref="D41:F41"/>
    <mergeCell ref="J41:L41"/>
    <mergeCell ref="A36:B38"/>
    <mergeCell ref="D36:F36"/>
    <mergeCell ref="J36:L36"/>
    <mergeCell ref="D37:F37"/>
    <mergeCell ref="J37:L37"/>
    <mergeCell ref="D38:F38"/>
    <mergeCell ref="J38:L38"/>
    <mergeCell ref="D2:L2"/>
    <mergeCell ref="D3:F3"/>
    <mergeCell ref="J3:L3"/>
    <mergeCell ref="C24:K24"/>
    <mergeCell ref="A25:B28"/>
    <mergeCell ref="A29:B29"/>
  </mergeCells>
  <dataValidations count="3">
    <dataValidation type="list" allowBlank="1" showInputMessage="1" showErrorMessage="1" sqref="B14:C16">
      <formula1>"Fulltime, Halftime, Reduced fulltime, Parttime, Temporary"</formula1>
    </dataValidation>
    <dataValidation type="list" allowBlank="1" showInputMessage="1" showErrorMessage="1" sqref="D54:E54 J54:K54 G54:H54">
      <formula1>"On Campus Rate, Off Campus Rate, Other Rate, None"</formula1>
    </dataValidation>
    <dataValidation type="list" allowBlank="1" showInputMessage="1" showErrorMessage="1" sqref="B6:C8">
      <formula1>"9m, 12m, Parttime"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Company>Abilene Christian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ORSP</dc:creator>
  <cp:lastModifiedBy>ORSP</cp:lastModifiedBy>
  <dcterms:created xsi:type="dcterms:W3CDTF">2015-11-23T21:58:14Z</dcterms:created>
  <dcterms:modified xsi:type="dcterms:W3CDTF">2017-07-13T20:44:53Z</dcterms:modified>
</cp:coreProperties>
</file>